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My Documents\"/>
    </mc:Choice>
  </mc:AlternateContent>
  <bookViews>
    <workbookView xWindow="0" yWindow="0" windowWidth="19170" windowHeight="12360"/>
  </bookViews>
  <sheets>
    <sheet name="Current Holdings" sheetId="1" r:id="rId1"/>
    <sheet name="NPF Private Equity 2017" sheetId="2" r:id="rId2"/>
  </sheets>
  <definedNames>
    <definedName name="_xlnm._FilterDatabase" localSheetId="0" hidden="1">'Current Holdings'!$A$4:$F$262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E3" i="2"/>
  <c r="F262" i="1" l="1"/>
</calcChain>
</file>

<file path=xl/sharedStrings.xml><?xml version="1.0" encoding="utf-8"?>
<sst xmlns="http://schemas.openxmlformats.org/spreadsheetml/2006/main" count="964" uniqueCount="417">
  <si>
    <t>Asset Name</t>
  </si>
  <si>
    <t>Country</t>
  </si>
  <si>
    <t xml:space="preserve">ACCRUED INCOME </t>
  </si>
  <si>
    <t>CASH AND CASH EQUIVALENTS</t>
  </si>
  <si>
    <t>Catapult</t>
  </si>
  <si>
    <t>Venture Capital and Partnerships</t>
  </si>
  <si>
    <t>United Kingdom</t>
  </si>
  <si>
    <t>Cash and Cash Equivalents</t>
  </si>
  <si>
    <t>INTACT FINL CORP COM NPV</t>
  </si>
  <si>
    <t>SUNCOR ENERGY INC COM NPV 'NEW'</t>
  </si>
  <si>
    <t>BARRICK GOLD CORP</t>
  </si>
  <si>
    <t>ADR BAIDU INC SPONSORED ADR REPSTG ORD  SHS CL A</t>
  </si>
  <si>
    <t>AIR LIQUIDE(L') EUR5.50</t>
  </si>
  <si>
    <t>L'OREAL EUR0.20</t>
  </si>
  <si>
    <t>ORANGE EUR4</t>
  </si>
  <si>
    <t>VIVENDI SA EUR5.50</t>
  </si>
  <si>
    <t>BAYER AG NPV (REGD)</t>
  </si>
  <si>
    <t>DEUTSCHE TELEKOM NPV(REGD)</t>
  </si>
  <si>
    <t>INFINEON TECHNOLOG ORD NPV (REGD)</t>
  </si>
  <si>
    <t>SAP SE</t>
  </si>
  <si>
    <t>AIA GROUP LTD NPV</t>
  </si>
  <si>
    <t>RYANAIR LTD ORD EUR0.006</t>
  </si>
  <si>
    <t>ADR TEVA PHARMACEUTICAL INDS</t>
  </si>
  <si>
    <t>CNH INDUSTRIAL NV COM EUR0.01</t>
  </si>
  <si>
    <t>LEONARDO SPA EUR4.40</t>
  </si>
  <si>
    <t>TELECOM ITALIA SPA NPV</t>
  </si>
  <si>
    <t>DON QUIJOTE HOLDINGS CO LTD</t>
  </si>
  <si>
    <t>FANUC CORP NPV</t>
  </si>
  <si>
    <t>JAPAN TOBACCO INC NPV</t>
  </si>
  <si>
    <t>RAKUTEN INC NPV</t>
  </si>
  <si>
    <t>SUGI HOLDINGS NPV</t>
  </si>
  <si>
    <t>SUNTORY BEVERAGE &amp; NPV</t>
  </si>
  <si>
    <t>KONINKLIJKE KPN</t>
  </si>
  <si>
    <t>WOLTERS KLUWER EUR0.12</t>
  </si>
  <si>
    <t>DNB ASA NOK10</t>
  </si>
  <si>
    <t>BANCO POPULAR ESPA EUR0.5</t>
  </si>
  <si>
    <t>INTL CONS AIRL DI</t>
  </si>
  <si>
    <t>NOVARTIS AG CHF0.50 (REGD)</t>
  </si>
  <si>
    <t>ROCHE HLDGS AG GENUSSCHEINE NPV</t>
  </si>
  <si>
    <t>BANGKOK DUSIT MEDICAL SERVICES          THB0.1(ALIEN MARKET)</t>
  </si>
  <si>
    <t>3I GROUP ORD GBP0.738636</t>
  </si>
  <si>
    <t>ANGLO AMERICAN USD0.54945</t>
  </si>
  <si>
    <t>ASSOCD BRIT FOODS ORD GBP0.0568</t>
  </si>
  <si>
    <t>ASTRAZENECA ORD USD0.25</t>
  </si>
  <si>
    <t>AVIVA ORD GBP0.25</t>
  </si>
  <si>
    <t>BAE SYSTEMS ORD GBP0.025</t>
  </si>
  <si>
    <t>BALFOUR BEATTY GBP0.50</t>
  </si>
  <si>
    <t>BARCLAYS PLC ORD GBP0.25</t>
  </si>
  <si>
    <t>BHP BILLITON PLC USD0.50</t>
  </si>
  <si>
    <t>BP ORD USD0.25</t>
  </si>
  <si>
    <t>BRITISH AMERICAN TOBACCO ORD GBP0.25</t>
  </si>
  <si>
    <t>BROWN(N)GROUP ORD GBP0.1105263</t>
  </si>
  <si>
    <t>BT GROUP ORD GBP0.05</t>
  </si>
  <si>
    <t>CARD FACTORY PLC ORD GBP0.01</t>
  </si>
  <si>
    <t>CARNIVAL PLC ORD USD1.66</t>
  </si>
  <si>
    <t>CENTRICA ORD GBP0.061728395</t>
  </si>
  <si>
    <t>CHEMRING GROUP ORD GBP0.01(POST SUBD)</t>
  </si>
  <si>
    <t>DAILY MAIL &amp; GENERAL TRUST ORD(NON      VTG)GBP0.125</t>
  </si>
  <si>
    <t>DE LA RUE ORD GBP0.4486857</t>
  </si>
  <si>
    <t>DIAGEO ORD PLC</t>
  </si>
  <si>
    <t>DIRECT LINE INSURANCE PLC ORD GBP</t>
  </si>
  <si>
    <t>DIXONS CARPHONE PLC ORD GBP0.001</t>
  </si>
  <si>
    <t>DUNELM GROUP LTD W/I</t>
  </si>
  <si>
    <t>ELECTROCOMPONENTS ORD GBP0.10</t>
  </si>
  <si>
    <t>FDM GROUP (HLDGS) ORD GBP0.01</t>
  </si>
  <si>
    <t>FIRSTGROUP ORD GBP0.05</t>
  </si>
  <si>
    <t>G4S PLC ORD 25P</t>
  </si>
  <si>
    <t>GKN ORD GBP0.10</t>
  </si>
  <si>
    <t>GLAXOSMITHKLINE ORD GBP0.25</t>
  </si>
  <si>
    <t>GLENCORE PLC ORD USD0.01</t>
  </si>
  <si>
    <t>GVC HLDGS PLC ORD EUR0.01</t>
  </si>
  <si>
    <t>HAYS PLC ORD GBP0.01</t>
  </si>
  <si>
    <t>HSBC HLDGS ORD USD0.50(UK REG)</t>
  </si>
  <si>
    <t>IMPERIAL BRANDS PLC GBP0.10</t>
  </si>
  <si>
    <t>INTU PROPERTIES PLC ORD GBP0.50</t>
  </si>
  <si>
    <t>JARDINE LLOYD THOMPSON GROUP ORD GBP0.05</t>
  </si>
  <si>
    <t>KAZ MINERALS PLC</t>
  </si>
  <si>
    <t>KINGFISHER ORD GBP0.157142857</t>
  </si>
  <si>
    <t>LLOYDS BANKING GP ORD GBP0.1</t>
  </si>
  <si>
    <t>LMS CAPITAL PLC ORD GBP0.10</t>
  </si>
  <si>
    <t>LONMIN ORD USD0.0001</t>
  </si>
  <si>
    <t>MAN GROUP PLC ORD USD0.03428571428</t>
  </si>
  <si>
    <t>MARKS &amp; SPENCER GP ORD GBP0.25</t>
  </si>
  <si>
    <t>MARSHALLS ORD GBP0.25</t>
  </si>
  <si>
    <t>MEARS GROUP ORD GBP0.01</t>
  </si>
  <si>
    <t>MONDI PLC GBP</t>
  </si>
  <si>
    <t>MORGAN ADVANCED MATERIALS PLC</t>
  </si>
  <si>
    <t>MOTHERCARE ORD GBP0.50</t>
  </si>
  <si>
    <t>NATIONAL GRID ORD GBP0.113953</t>
  </si>
  <si>
    <t>NATL EXPRESS GRP ORD GBP0.05</t>
  </si>
  <si>
    <t>PEARSON ORD GBP0.25</t>
  </si>
  <si>
    <t>PRUDENTIAL GBP0.05</t>
  </si>
  <si>
    <t>RELX PLC</t>
  </si>
  <si>
    <t>RENTOKIL INITIAL ORD GBP0.01</t>
  </si>
  <si>
    <t>RIO TINTO ORD GBP0.10</t>
  </si>
  <si>
    <t>ROYAL BK SCOT GRP ORD GBP1</t>
  </si>
  <si>
    <t>ROYAL DUTCH SHELL 'A'SHS EUR0.07(GBP)</t>
  </si>
  <si>
    <t>ROYAL DUTCH SHELL 'B'ORD EUR0.07</t>
  </si>
  <si>
    <t>ROYAL MAIL PLC ORD GBP0.01</t>
  </si>
  <si>
    <t>RPS GROUP ORD GBP0.03</t>
  </si>
  <si>
    <t>RSA INSURANCE GRP ORD GBP1.00</t>
  </si>
  <si>
    <t>SAGA PLC ORD GBP0.01</t>
  </si>
  <si>
    <t>SAGE GROUP GBP0.01051948</t>
  </si>
  <si>
    <t>SAINSBURY(J) ORD GBP0.28571428</t>
  </si>
  <si>
    <t>SERCO GROUP GBP0.02</t>
  </si>
  <si>
    <t>SIG ORD GBP0.10</t>
  </si>
  <si>
    <t>SMITH &amp; NEPHEW ORD USD0.20</t>
  </si>
  <si>
    <t>SSE PLC ORD GBP0.50</t>
  </si>
  <si>
    <t>STANDARD CHARTERED PLC                  SHS</t>
  </si>
  <si>
    <t>STHREE ORD GBP0.01</t>
  </si>
  <si>
    <t>STV GROUP ORD GBP0.50</t>
  </si>
  <si>
    <t>SYNTHOMER PLC ORD GBP0.10</t>
  </si>
  <si>
    <t>TATE &amp; LYLE ORD GBP0.25</t>
  </si>
  <si>
    <t>TESCO ORD GBP0.05</t>
  </si>
  <si>
    <t>TP ICAP PLC ORD GBP0.25</t>
  </si>
  <si>
    <t>TRAVIS PERKINS ORD GBP0.10</t>
  </si>
  <si>
    <t>TT ELECTRONICS ORD GBP0.25</t>
  </si>
  <si>
    <t>TULLOW OIL ORD GBP0.10</t>
  </si>
  <si>
    <t>UNILEVER PLC ORD GBP0.031111</t>
  </si>
  <si>
    <t>VODAFONE GROUP ORD USD0.2095238</t>
  </si>
  <si>
    <t>VOLUTION GRP PLC ORD GBP0.01</t>
  </si>
  <si>
    <t>WM MORRISON SUPERMARKETS ORD GBP0.10</t>
  </si>
  <si>
    <t>WOLSELEY ORD GBP0.108030303</t>
  </si>
  <si>
    <t>ABBOTT LAB COM</t>
  </si>
  <si>
    <t>ACCENTURE PLC SHS CL A NEW</t>
  </si>
  <si>
    <t>ALIGN TECHNOLOGY INC COM</t>
  </si>
  <si>
    <t>ALPHABET INC CL A CAP STK CL A</t>
  </si>
  <si>
    <t>ALTRIA GROUP INC COM</t>
  </si>
  <si>
    <t>APPLE INC COM STK</t>
  </si>
  <si>
    <t>CA INC COM</t>
  </si>
  <si>
    <t>CERNER CORP COM</t>
  </si>
  <si>
    <t>CITIGROUP INC COM NEW COM NEW</t>
  </si>
  <si>
    <t>DISCOVERY COMMUNICATIONS INC NEW COM SERA STK</t>
  </si>
  <si>
    <t>DOLLAR GEN CORP NEW COM</t>
  </si>
  <si>
    <t>EBAY INC COM USD0.001</t>
  </si>
  <si>
    <t>EVERSOURCE ENERGY COM</t>
  </si>
  <si>
    <t>EXPRESS SCRIPTS HLDG CO COM</t>
  </si>
  <si>
    <t>FIRST REP BK SAN FRANCISCO CALIF NEW COM</t>
  </si>
  <si>
    <t>INTUIT COM</t>
  </si>
  <si>
    <t>MEDTRONIC PLC COMMON STOCK              STOCK</t>
  </si>
  <si>
    <t>MERCK &amp; CO INC NEW COM</t>
  </si>
  <si>
    <t>MICROSOFT CORP COM</t>
  </si>
  <si>
    <t>NIELSEN HOLDINGS PLC COMSTK</t>
  </si>
  <si>
    <t>PRINCIPAL FINL GROUP INC COM STK</t>
  </si>
  <si>
    <t>TRIMBLE INC COM TRIMBLE INC</t>
  </si>
  <si>
    <t>TRIPADVISOR INC COM COM STK</t>
  </si>
  <si>
    <t>UNITED TECHNOLOGIES CORP COM</t>
  </si>
  <si>
    <t>WALGREENS BOOTS ALLIANCE INC COM</t>
  </si>
  <si>
    <t>WALT DISNEY CO</t>
  </si>
  <si>
    <t>YUM BRANDS INC COM</t>
  </si>
  <si>
    <t>BAILLIE GIFFORD DIVERSIFIED GROWTH B    GROSS</t>
  </si>
  <si>
    <t>UBS ASST MGMT LIFE EMG MKTS EQTY TRACKERA NAV</t>
  </si>
  <si>
    <t>BLACKROCK UK FD</t>
  </si>
  <si>
    <t>MAJEDIE ASSET MGMT UK SMALLER COS B ACC GBP</t>
  </si>
  <si>
    <t>UBS ASST MGMT LIFE WORLD EQUITY TRACKER A NAV</t>
  </si>
  <si>
    <t>SKAGEN GLOBAL II</t>
  </si>
  <si>
    <t>WELLINGTON MNGMT PORT (CAYMAN) - GLOBAL STRATEGIC CLASS GBP-A DIST (GBP)</t>
  </si>
  <si>
    <t>WELLINGTON MGMNT GBL TOTAL RETURN IV    CLASS T</t>
  </si>
  <si>
    <t>UBS ASST MGMT LIFE OVER 5 YR IDX LKD    GILT TR A</t>
  </si>
  <si>
    <t>SCHRODER PROP MGRS(JER)LTD WEST END OF  LONDON PROPERTY UNIT TST GBP</t>
  </si>
  <si>
    <t>NORTHERN TRUST GBL EURO LIQUIDITY A EUR ACC</t>
  </si>
  <si>
    <t>AIR LIQUIDE(L') EUR5.5 (PRIME FIDEL)    (REGD)</t>
  </si>
  <si>
    <t>ANHEUSER-BUSCH INB NPV</t>
  </si>
  <si>
    <t>TENCENT HLDGS LIMITED COMMON STOCK</t>
  </si>
  <si>
    <t>A.P. MOLLER-MAERSK SER'B'DKK1000</t>
  </si>
  <si>
    <t>UNICREDIT SPA NPV NPV (POST REV SPLIT)</t>
  </si>
  <si>
    <t>UNIONE DI BANCHE NPV</t>
  </si>
  <si>
    <t>BRIDGESTONE CORP NPV</t>
  </si>
  <si>
    <t>KAO CORP NPV</t>
  </si>
  <si>
    <t>SOFTBANK GROUP CORP</t>
  </si>
  <si>
    <t>SONY CORP NPV</t>
  </si>
  <si>
    <t>RELX NV</t>
  </si>
  <si>
    <t>UNILEVER NV CVA EUR0.16</t>
  </si>
  <si>
    <t>POLYMETAL INTL PLC SHS</t>
  </si>
  <si>
    <t>IWG PLC ORD GBP0.01</t>
  </si>
  <si>
    <t>ACACIA MINING PLC ORD GBP0.10</t>
  </si>
  <si>
    <t>AGGREKO ORD GBP0.048329113924</t>
  </si>
  <si>
    <t>AMEC FOSTER WHEELE ORD GBP0.50</t>
  </si>
  <si>
    <t>BOVIS HOMES GROUP GBP0.50</t>
  </si>
  <si>
    <t>CAPITA PLC ORD GBP0.02066666</t>
  </si>
  <si>
    <t>CARILLION ORD GBP0.50</t>
  </si>
  <si>
    <t>COBHAM ORD GBP0.025</t>
  </si>
  <si>
    <t>FRESNILLO PLC ORD USD0.50</t>
  </si>
  <si>
    <t>GREENE KING ORD GBP0.125</t>
  </si>
  <si>
    <t>HOCHSCHILD MINING ORD GBP0.25</t>
  </si>
  <si>
    <t>LADBROKES CORAL GR ORD GBP0.28333</t>
  </si>
  <si>
    <t>NEXT ORD GBP0.10</t>
  </si>
  <si>
    <t>PURPLEBRICKS GROUP ORD GBP0.01</t>
  </si>
  <si>
    <t>ROLLS ROYCE HLDGS ORD GBP0.20</t>
  </si>
  <si>
    <t>TED BAKER ORD GBP0.05</t>
  </si>
  <si>
    <t>WILLIAM HILL ORD GBP0.10</t>
  </si>
  <si>
    <t>BLUE BUFFALO PET PRODS INC COM</t>
  </si>
  <si>
    <t>CISCO SYSTEMS INC</t>
  </si>
  <si>
    <t>CONOCOPHILLIPS COM</t>
  </si>
  <si>
    <t>GILEAD SCIENCES INC</t>
  </si>
  <si>
    <t>WESTERN UNION CO</t>
  </si>
  <si>
    <t>M&amp;G SECURED PROPER INST 'A' UNITS</t>
  </si>
  <si>
    <t>CORDATUS PROPERTY                       TRUST</t>
  </si>
  <si>
    <t>PALMER GVA UNIT TRUST (P/PAID)</t>
  </si>
  <si>
    <t>ROCKSPRING HANNOVER PROPERTY UNIT TRUST</t>
  </si>
  <si>
    <t>HERMES PROPERTY UT</t>
  </si>
  <si>
    <t>CBRE GLOBAL UK PROPERTY PAIF GBP INC</t>
  </si>
  <si>
    <t>STAR TECHNOLOGIES INC COM</t>
  </si>
  <si>
    <t>UBS(LUX)REAL EST.- EURO COREEURO ZONE</t>
  </si>
  <si>
    <t>HMV GROUP ORD GBP0.01</t>
  </si>
  <si>
    <t>PREFF PAN EUROPEAN SHARES CLASS C</t>
  </si>
  <si>
    <t>FRXL CO INVESTMENT 2, LP</t>
  </si>
  <si>
    <t>FRXL CO INVESTMENT LP</t>
  </si>
  <si>
    <t>M&amp;G REAL ESTATE DEBT FUND II FEEDER LP</t>
  </si>
  <si>
    <t>M&amp;G REAL ESTATE DEBT FUND III LP</t>
  </si>
  <si>
    <t>AIRPORT INDUSTRIAL FD</t>
  </si>
  <si>
    <t>ARDSTONE UK REGION AL OFICE FUND</t>
  </si>
  <si>
    <t>COLUMBUS UK REAL ESTATE UT</t>
  </si>
  <si>
    <t>CURLEW STUDENT TRUST</t>
  </si>
  <si>
    <t>HENDERSON CENTRAL LONDON OFFICE FUND</t>
  </si>
  <si>
    <t>HENDERSON UK RETAIL WAREHOUSE</t>
  </si>
  <si>
    <t>HENDERSON UK SHOPPING CENTRE FUND</t>
  </si>
  <si>
    <t>IPIF FEEDER UNIT TRUST</t>
  </si>
  <si>
    <t>LEND LEASE RETAIL (JERSEY) UNIT TRUST</t>
  </si>
  <si>
    <t>LONGBOW UK REAL CLASS A</t>
  </si>
  <si>
    <t>PALMER ACTIVE UNIT TR</t>
  </si>
  <si>
    <t>PALMER CAPITAL DEVELOPMENT FUND 3</t>
  </si>
  <si>
    <t>STANDARD LIFE UK RETAIL PARK TRUST</t>
  </si>
  <si>
    <t>STANDARD LIFE UK SHOPPING CENTRE</t>
  </si>
  <si>
    <t>UNITE UK STUDENT ACCOMADATI</t>
  </si>
  <si>
    <t>SSL PARTNERS I LP</t>
  </si>
  <si>
    <t>BANGKOK BANK THB10(ALIEN MKT)</t>
  </si>
  <si>
    <t>HARBOURVEST PARTNERS X AIF LP</t>
  </si>
  <si>
    <t>AIRPORT INDUSTRIAL PROPERTY UNIT TRUST</t>
  </si>
  <si>
    <t>Equities</t>
  </si>
  <si>
    <t>Real Estate</t>
  </si>
  <si>
    <t>Fixed Income</t>
  </si>
  <si>
    <t>CA45823T1066</t>
  </si>
  <si>
    <t>CA8672241079</t>
  </si>
  <si>
    <t>CA0679011084</t>
  </si>
  <si>
    <t>US0567521085</t>
  </si>
  <si>
    <t>FR0000120073</t>
  </si>
  <si>
    <t>FR0000120321</t>
  </si>
  <si>
    <t>FR0000133308</t>
  </si>
  <si>
    <t>FR0000127771</t>
  </si>
  <si>
    <t>DE000BAY0017</t>
  </si>
  <si>
    <t>DE0005557508</t>
  </si>
  <si>
    <t>DE0006231004</t>
  </si>
  <si>
    <t>DE0007164600</t>
  </si>
  <si>
    <t>HK0000069689</t>
  </si>
  <si>
    <t>IE00BYTBXV33</t>
  </si>
  <si>
    <t>US8816242098</t>
  </si>
  <si>
    <t>NL0010545661</t>
  </si>
  <si>
    <t>IT0003856405</t>
  </si>
  <si>
    <t>IT0003497168</t>
  </si>
  <si>
    <t>JP3639650005</t>
  </si>
  <si>
    <t>JP3802400006</t>
  </si>
  <si>
    <t>JP3726800000</t>
  </si>
  <si>
    <t>JP3967200001</t>
  </si>
  <si>
    <t>JP3397060009</t>
  </si>
  <si>
    <t>JP3336560002</t>
  </si>
  <si>
    <t>NL0000009082</t>
  </si>
  <si>
    <t>NL0000395903</t>
  </si>
  <si>
    <t>NO0010031479</t>
  </si>
  <si>
    <t>ES0113790226</t>
  </si>
  <si>
    <t>ES0177542018</t>
  </si>
  <si>
    <t>CH0012005267</t>
  </si>
  <si>
    <t>CH0012032048</t>
  </si>
  <si>
    <t>TH0264A10Z12</t>
  </si>
  <si>
    <t>GB00B1YW4409</t>
  </si>
  <si>
    <t>GB00B1XZS820</t>
  </si>
  <si>
    <t>GB0006731235</t>
  </si>
  <si>
    <t>GB0009895292</t>
  </si>
  <si>
    <t>GB0002162385</t>
  </si>
  <si>
    <t>GB0002634946</t>
  </si>
  <si>
    <t>GB0000961622</t>
  </si>
  <si>
    <t>GB0031348658</t>
  </si>
  <si>
    <t>GB0000566504</t>
  </si>
  <si>
    <t>GB0007980591</t>
  </si>
  <si>
    <t>GB0002875804</t>
  </si>
  <si>
    <t>GB00B1P6ZR11</t>
  </si>
  <si>
    <t>GB0030913577</t>
  </si>
  <si>
    <t>GB00BLY2F708</t>
  </si>
  <si>
    <t>GB0031215220</t>
  </si>
  <si>
    <t>GB00B033F229</t>
  </si>
  <si>
    <t>GB00B45C9X44</t>
  </si>
  <si>
    <t>GB0009457366</t>
  </si>
  <si>
    <t>GB00B3DGH821</t>
  </si>
  <si>
    <t>GB0002374006</t>
  </si>
  <si>
    <t>GB00BY9D0Y18</t>
  </si>
  <si>
    <t>GB00B4Y7R145</t>
  </si>
  <si>
    <t>GB00B1CKQ739</t>
  </si>
  <si>
    <t>GB0003096442</t>
  </si>
  <si>
    <t>GB00BLWDVP51</t>
  </si>
  <si>
    <t>GB0003452173</t>
  </si>
  <si>
    <t>GB00B01FLG62</t>
  </si>
  <si>
    <t>GB0030646508</t>
  </si>
  <si>
    <t>GB0009252882</t>
  </si>
  <si>
    <t>JE00B4T3BW64</t>
  </si>
  <si>
    <t>IM00B5VQMV65</t>
  </si>
  <si>
    <t>GB0004161021</t>
  </si>
  <si>
    <t>GB0005405286</t>
  </si>
  <si>
    <t>GB0004544929</t>
  </si>
  <si>
    <t>GB0006834344</t>
  </si>
  <si>
    <t>GB0005203376</t>
  </si>
  <si>
    <t>GB00B0HZPV38</t>
  </si>
  <si>
    <t>GB0033195214</t>
  </si>
  <si>
    <t>GB0008706128</t>
  </si>
  <si>
    <t>GB00B12MHD28</t>
  </si>
  <si>
    <t>GB00BYSRJ698</t>
  </si>
  <si>
    <t>GB00B83VD954</t>
  </si>
  <si>
    <t>GB0031274896</t>
  </si>
  <si>
    <t>GB00B012BV22</t>
  </si>
  <si>
    <t>GB0005630420</t>
  </si>
  <si>
    <t>GB00B1CRLC47</t>
  </si>
  <si>
    <t>GB0006027295</t>
  </si>
  <si>
    <t>GB0009067447</t>
  </si>
  <si>
    <t>GB00B08SNH34</t>
  </si>
  <si>
    <t>GB0006215205</t>
  </si>
  <si>
    <t>GB0006776081</t>
  </si>
  <si>
    <t>GB0007099541</t>
  </si>
  <si>
    <t>GB00B2B0DG97</t>
  </si>
  <si>
    <t>GB00B082RF11</t>
  </si>
  <si>
    <t>GB0007188757</t>
  </si>
  <si>
    <t>GB00B7T77214</t>
  </si>
  <si>
    <t>GB00B03MLX29</t>
  </si>
  <si>
    <t>GB00B03MM408</t>
  </si>
  <si>
    <t>GB00BDVZYZ77</t>
  </si>
  <si>
    <t>GB0007594764</t>
  </si>
  <si>
    <t>GB00BKKMKR23</t>
  </si>
  <si>
    <t>GB00BLT1Y088</t>
  </si>
  <si>
    <t>GB00B8C3BL03</t>
  </si>
  <si>
    <t>GB00B019KW72</t>
  </si>
  <si>
    <t>GB0007973794</t>
  </si>
  <si>
    <t>GB0008025412</t>
  </si>
  <si>
    <t>GB0009223206</t>
  </si>
  <si>
    <t>GB0007908733</t>
  </si>
  <si>
    <t>GB0004082847</t>
  </si>
  <si>
    <t>GB00B0KM9T71</t>
  </si>
  <si>
    <t>GB00B3CX3644</t>
  </si>
  <si>
    <t>GB0009887422</t>
  </si>
  <si>
    <t>GB0008754136</t>
  </si>
  <si>
    <t>GB0008847096</t>
  </si>
  <si>
    <t>GB00B1H0DZ51</t>
  </si>
  <si>
    <t>GB0007739609</t>
  </si>
  <si>
    <t>GB0008711763</t>
  </si>
  <si>
    <t>GB0001500809</t>
  </si>
  <si>
    <t>GB00B10RZP78</t>
  </si>
  <si>
    <t>GB00BH4HKS39</t>
  </si>
  <si>
    <t>GB00BN3ZZ526</t>
  </si>
  <si>
    <t>GB0006043169</t>
  </si>
  <si>
    <t>JE00BFNWV485</t>
  </si>
  <si>
    <t>US0028241000</t>
  </si>
  <si>
    <t>IE00B4BNMY34</t>
  </si>
  <si>
    <t>US0162551016</t>
  </si>
  <si>
    <t>US02079K3059</t>
  </si>
  <si>
    <t>US02209S1033</t>
  </si>
  <si>
    <t>US0378331005</t>
  </si>
  <si>
    <t>US12673P1057</t>
  </si>
  <si>
    <t>US1567821046</t>
  </si>
  <si>
    <t>US1729674242</t>
  </si>
  <si>
    <t>US25470F1049</t>
  </si>
  <si>
    <t>US2566771059</t>
  </si>
  <si>
    <t>US2786421030</t>
  </si>
  <si>
    <t>US30040W1080</t>
  </si>
  <si>
    <t>US30219G1085</t>
  </si>
  <si>
    <t>US33616C1009</t>
  </si>
  <si>
    <t>US4612021034</t>
  </si>
  <si>
    <t>IE00BTN1Y115</t>
  </si>
  <si>
    <t>US58933Y1055</t>
  </si>
  <si>
    <t>US5949181045</t>
  </si>
  <si>
    <t>GB00BWFY5505</t>
  </si>
  <si>
    <t>US74251V1026</t>
  </si>
  <si>
    <t>US8962391004</t>
  </si>
  <si>
    <t>US8969452015</t>
  </si>
  <si>
    <t>US9130171096</t>
  </si>
  <si>
    <t>US9314271084</t>
  </si>
  <si>
    <t>US2546871060</t>
  </si>
  <si>
    <t>US9884981013</t>
  </si>
  <si>
    <t>GB00BYQCYV62</t>
  </si>
  <si>
    <t>GB00BKQVG640</t>
  </si>
  <si>
    <t>GB0005201990</t>
  </si>
  <si>
    <t>GB0033975839</t>
  </si>
  <si>
    <t>GB00B3QVMY53</t>
  </si>
  <si>
    <t>Canada</t>
  </si>
  <si>
    <t>China</t>
  </si>
  <si>
    <t>France</t>
  </si>
  <si>
    <t>Germany</t>
  </si>
  <si>
    <t>Hong Kong</t>
  </si>
  <si>
    <t>Ireland</t>
  </si>
  <si>
    <t>Israel</t>
  </si>
  <si>
    <t>Italy</t>
  </si>
  <si>
    <t>Japan</t>
  </si>
  <si>
    <t>Netherlands</t>
  </si>
  <si>
    <t>Norway</t>
  </si>
  <si>
    <t>Spain</t>
  </si>
  <si>
    <t>Switzerland</t>
  </si>
  <si>
    <t>Thailand</t>
  </si>
  <si>
    <t>United States</t>
  </si>
  <si>
    <t>Global Region</t>
  </si>
  <si>
    <t>Belgium</t>
  </si>
  <si>
    <t>Denmark</t>
  </si>
  <si>
    <t>Russian Federation</t>
  </si>
  <si>
    <t>Luxembourg</t>
  </si>
  <si>
    <t>Northamptonshire Pension Fund - Investments  as at 31st March 2017 (Unaudited)</t>
  </si>
  <si>
    <t>No. of Shares held</t>
  </si>
  <si>
    <t>Fund</t>
  </si>
  <si>
    <t>Amount Committed (Currency)</t>
  </si>
  <si>
    <t>Amount Drawn as at 31/03/17 (Currency)</t>
  </si>
  <si>
    <t>Distributions as at 31/03/17 Currency)</t>
  </si>
  <si>
    <t>Amount Undrawn at 31.03.17 (Currency)</t>
  </si>
  <si>
    <t>Net Asset value as at 31/3/17 (Currency)</t>
  </si>
  <si>
    <t>Net Asset value as at 31/3/17 (GBP)</t>
  </si>
  <si>
    <t>Northamptonshire Pension Fund Private Equity and Infrastructure Funds as at 31st March 2017 (Unaudited)</t>
  </si>
  <si>
    <t>FX Rate</t>
  </si>
  <si>
    <t>USD</t>
  </si>
  <si>
    <t>Asset Class</t>
  </si>
  <si>
    <t>ISIN</t>
  </si>
  <si>
    <t>Market Value (GBP)</t>
  </si>
  <si>
    <t>PRIVATE EQUITY</t>
  </si>
  <si>
    <t>Private Equity</t>
  </si>
  <si>
    <t>Refer NPF Private Equity 2017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</si>
</sst>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_);[Red]\(#,##0.00\)"/>
    <numFmt numFmtId="165" formatCode="[$-F800]dddd\,\ mmmm\ dd\,\ yyyy"/>
    <numFmt numFmtId="166" formatCode="_-* #,##0.0_-;\-* #,##0.0_-;_-* &quot;-&quot;??_-;_-@_-"/>
    <numFmt numFmtId="167" formatCode="[$$-409]#,##0.00_ ;\-[$$-409]#,##0.00\ "/>
    <numFmt numFmtId="168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43" fontId="1" fillId="0" borderId="0" applyFont="0" applyFill="0" applyBorder="0" applyAlignment="0" applyProtection="0"/>
    <xf numFmtId="165" fontId="3" fillId="0" borderId="0"/>
  </cellStyleXfs>
  <cellXfs count="28">
    <xf numFmtId="0" fontId="0" fillId="0" borderId="0" xfId="0"/>
    <xf numFmtId="4" fontId="3" fillId="0" borderId="0" xfId="0" applyNumberFormat="1" applyFont="1" applyFill="1"/>
    <xf numFmtId="0" fontId="0" fillId="0" borderId="0" xfId="0" applyFill="1"/>
    <xf numFmtId="0" fontId="5" fillId="2" borderId="6" xfId="0" applyFont="1" applyFill="1" applyBorder="1" applyAlignment="1"/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6" fillId="0" borderId="1" xfId="0" applyFont="1" applyFill="1" applyBorder="1" applyAlignment="1"/>
    <xf numFmtId="0" fontId="7" fillId="0" borderId="0" xfId="0" applyFont="1"/>
    <xf numFmtId="0" fontId="6" fillId="0" borderId="0" xfId="0" applyFont="1"/>
    <xf numFmtId="0" fontId="8" fillId="2" borderId="1" xfId="0" applyNumberFormat="1" applyFont="1" applyFill="1" applyBorder="1"/>
    <xf numFmtId="164" fontId="8" fillId="2" borderId="1" xfId="1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wrapText="1"/>
    </xf>
    <xf numFmtId="168" fontId="6" fillId="0" borderId="0" xfId="1" applyNumberFormat="1" applyFont="1"/>
    <xf numFmtId="4" fontId="9" fillId="0" borderId="0" xfId="0" applyNumberFormat="1" applyFont="1" applyFill="1"/>
    <xf numFmtId="0" fontId="9" fillId="0" borderId="0" xfId="2" applyNumberFormat="1" applyFont="1" applyFill="1"/>
    <xf numFmtId="0" fontId="9" fillId="0" borderId="0" xfId="0" applyNumberFormat="1" applyFont="1" applyFill="1"/>
    <xf numFmtId="168" fontId="6" fillId="0" borderId="0" xfId="1" applyNumberFormat="1" applyFont="1" applyFill="1"/>
    <xf numFmtId="0" fontId="6" fillId="0" borderId="0" xfId="0" applyFont="1" applyFill="1"/>
    <xf numFmtId="4" fontId="9" fillId="0" borderId="2" xfId="0" applyNumberFormat="1" applyFont="1" applyFill="1" applyBorder="1"/>
    <xf numFmtId="166" fontId="6" fillId="0" borderId="0" xfId="1" applyNumberFormat="1" applyFont="1"/>
    <xf numFmtId="4" fontId="9" fillId="0" borderId="0" xfId="0" applyNumberFormat="1" applyFont="1" applyFill="1" applyBorder="1"/>
    <xf numFmtId="4" fontId="6" fillId="0" borderId="0" xfId="0" applyNumberFormat="1" applyFont="1"/>
    <xf numFmtId="0" fontId="9" fillId="0" borderId="0" xfId="4" applyNumberFormat="1" applyFont="1" applyFill="1"/>
    <xf numFmtId="167" fontId="6" fillId="0" borderId="1" xfId="3" applyNumberFormat="1" applyFont="1" applyFill="1" applyBorder="1" applyAlignment="1">
      <alignment horizontal="right"/>
    </xf>
    <xf numFmtId="167" fontId="6" fillId="0" borderId="1" xfId="3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5">
    <cellStyle name="Comma" xfId="1" builtinId="3"/>
    <cellStyle name="Comma 3" xfId="3"/>
    <cellStyle name="Normal" xfId="0" builtinId="0"/>
    <cellStyle name="Normal 2" xfId="4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6"/>
  <sheetViews>
    <sheetView tabSelected="1" workbookViewId="0">
      <pane ySplit="4" topLeftCell="A155" activePane="bottomLeft" state="frozen"/>
      <selection pane="bottomLeft" activeCell="A10" sqref="A10"/>
    </sheetView>
  </sheetViews>
  <sheetFormatPr defaultRowHeight="15.75" x14ac:dyDescent="0.25"/>
  <cols>
    <col min="1" max="1" width="57.85546875" style="8" customWidth="1"/>
    <col min="2" max="2" width="14.85546875" style="8" customWidth="1"/>
    <col min="3" max="3" width="23.7109375" style="8" customWidth="1"/>
    <col min="4" max="4" width="22.5703125" style="8" bestFit="1" customWidth="1"/>
    <col min="5" max="5" width="19" style="8" bestFit="1" customWidth="1"/>
    <col min="6" max="6" width="19.28515625" style="8" customWidth="1"/>
    <col min="7" max="7" width="9.140625" style="8"/>
    <col min="8" max="8" width="11.5703125" style="8" bestFit="1" customWidth="1"/>
    <col min="9" max="16384" width="9.140625" style="8"/>
  </cols>
  <sheetData>
    <row r="1" spans="1:6" x14ac:dyDescent="0.25">
      <c r="A1" s="7" t="s">
        <v>399</v>
      </c>
    </row>
    <row r="4" spans="1:6" ht="31.5" x14ac:dyDescent="0.25">
      <c r="A4" s="9" t="s">
        <v>0</v>
      </c>
      <c r="B4" s="10" t="s">
        <v>400</v>
      </c>
      <c r="C4" s="9" t="s">
        <v>411</v>
      </c>
      <c r="D4" s="9" t="s">
        <v>412</v>
      </c>
      <c r="E4" s="9" t="s">
        <v>1</v>
      </c>
      <c r="F4" s="11" t="s">
        <v>413</v>
      </c>
    </row>
    <row r="5" spans="1:6" x14ac:dyDescent="0.25">
      <c r="A5" s="8" t="s">
        <v>40</v>
      </c>
      <c r="B5" s="12">
        <v>91684</v>
      </c>
      <c r="C5" s="15" t="s">
        <v>229</v>
      </c>
      <c r="D5" s="15"/>
      <c r="E5" s="15" t="s">
        <v>6</v>
      </c>
      <c r="F5" s="13">
        <v>687171.58</v>
      </c>
    </row>
    <row r="6" spans="1:6" x14ac:dyDescent="0.25">
      <c r="A6" s="8" t="s">
        <v>40</v>
      </c>
      <c r="B6" s="12">
        <v>1335873</v>
      </c>
      <c r="C6" s="15" t="s">
        <v>229</v>
      </c>
      <c r="D6" s="15" t="s">
        <v>264</v>
      </c>
      <c r="E6" s="15" t="s">
        <v>6</v>
      </c>
      <c r="F6" s="13">
        <v>10012368.140000001</v>
      </c>
    </row>
    <row r="7" spans="1:6" x14ac:dyDescent="0.25">
      <c r="A7" s="8" t="s">
        <v>164</v>
      </c>
      <c r="B7" s="16">
        <v>575</v>
      </c>
      <c r="C7" s="15" t="s">
        <v>229</v>
      </c>
      <c r="D7" s="17"/>
      <c r="E7" s="15" t="s">
        <v>396</v>
      </c>
      <c r="F7" s="13">
        <v>766528.55</v>
      </c>
    </row>
    <row r="8" spans="1:6" x14ac:dyDescent="0.25">
      <c r="A8" s="8" t="s">
        <v>123</v>
      </c>
      <c r="B8" s="12">
        <v>71198</v>
      </c>
      <c r="C8" s="15" t="s">
        <v>229</v>
      </c>
      <c r="D8" s="15" t="s">
        <v>347</v>
      </c>
      <c r="E8" s="15" t="s">
        <v>393</v>
      </c>
      <c r="F8" s="13">
        <v>2529181.62</v>
      </c>
    </row>
    <row r="9" spans="1:6" x14ac:dyDescent="0.25">
      <c r="A9" s="8" t="s">
        <v>175</v>
      </c>
      <c r="B9" s="16">
        <v>201660</v>
      </c>
      <c r="C9" s="15" t="s">
        <v>229</v>
      </c>
      <c r="D9" s="17"/>
      <c r="E9" s="15" t="s">
        <v>6</v>
      </c>
      <c r="F9" s="13">
        <v>906461.7</v>
      </c>
    </row>
    <row r="10" spans="1:6" x14ac:dyDescent="0.25">
      <c r="A10" s="8" t="s">
        <v>124</v>
      </c>
      <c r="B10" s="12">
        <v>68917</v>
      </c>
      <c r="C10" s="15" t="s">
        <v>229</v>
      </c>
      <c r="D10" s="15" t="s">
        <v>348</v>
      </c>
      <c r="E10" s="15" t="s">
        <v>393</v>
      </c>
      <c r="F10" s="13">
        <v>6607037.4299999997</v>
      </c>
    </row>
    <row r="11" spans="1:6" x14ac:dyDescent="0.25">
      <c r="A11" s="8" t="s">
        <v>2</v>
      </c>
      <c r="B11" s="12"/>
      <c r="F11" s="13">
        <v>2948777.7100000004</v>
      </c>
    </row>
    <row r="12" spans="1:6" x14ac:dyDescent="0.25">
      <c r="A12" s="8" t="s">
        <v>11</v>
      </c>
      <c r="B12" s="12">
        <v>13240</v>
      </c>
      <c r="C12" s="15" t="s">
        <v>229</v>
      </c>
      <c r="D12" s="15" t="s">
        <v>235</v>
      </c>
      <c r="E12" s="15" t="s">
        <v>380</v>
      </c>
      <c r="F12" s="13">
        <v>1826568.36</v>
      </c>
    </row>
    <row r="13" spans="1:6" x14ac:dyDescent="0.25">
      <c r="A13" s="8" t="s">
        <v>22</v>
      </c>
      <c r="B13" s="12">
        <v>232095</v>
      </c>
      <c r="C13" s="15" t="s">
        <v>229</v>
      </c>
      <c r="D13" s="15" t="s">
        <v>246</v>
      </c>
      <c r="E13" s="15" t="s">
        <v>385</v>
      </c>
      <c r="F13" s="13">
        <v>5956198.6100000003</v>
      </c>
    </row>
    <row r="14" spans="1:6" x14ac:dyDescent="0.25">
      <c r="A14" s="8" t="s">
        <v>176</v>
      </c>
      <c r="B14" s="16">
        <v>115009</v>
      </c>
      <c r="C14" s="15" t="s">
        <v>229</v>
      </c>
      <c r="D14" s="17"/>
      <c r="E14" s="15" t="s">
        <v>6</v>
      </c>
      <c r="F14" s="13">
        <v>1016104.52</v>
      </c>
    </row>
    <row r="15" spans="1:6" x14ac:dyDescent="0.25">
      <c r="A15" s="8" t="s">
        <v>20</v>
      </c>
      <c r="B15" s="12">
        <v>1313400</v>
      </c>
      <c r="C15" s="15" t="s">
        <v>229</v>
      </c>
      <c r="D15" s="15" t="s">
        <v>244</v>
      </c>
      <c r="E15" s="15" t="s">
        <v>383</v>
      </c>
      <c r="F15" s="13">
        <v>6622499.1100000003</v>
      </c>
    </row>
    <row r="16" spans="1:6" x14ac:dyDescent="0.25">
      <c r="A16" s="8" t="s">
        <v>161</v>
      </c>
      <c r="B16" s="16">
        <v>29299</v>
      </c>
      <c r="C16" s="15" t="s">
        <v>229</v>
      </c>
      <c r="D16" s="17"/>
      <c r="E16" s="15" t="s">
        <v>381</v>
      </c>
      <c r="F16" s="13">
        <v>2681460.21</v>
      </c>
    </row>
    <row r="17" spans="1:6" x14ac:dyDescent="0.25">
      <c r="A17" s="8" t="s">
        <v>12</v>
      </c>
      <c r="B17" s="12">
        <v>6670</v>
      </c>
      <c r="C17" s="15" t="s">
        <v>229</v>
      </c>
      <c r="D17" s="15" t="s">
        <v>236</v>
      </c>
      <c r="E17" s="15" t="s">
        <v>381</v>
      </c>
      <c r="F17" s="13">
        <v>610441.98</v>
      </c>
    </row>
    <row r="18" spans="1:6" x14ac:dyDescent="0.25">
      <c r="A18" s="8" t="s">
        <v>210</v>
      </c>
      <c r="B18" s="16">
        <v>105572.88099999999</v>
      </c>
      <c r="C18" s="15" t="s">
        <v>230</v>
      </c>
      <c r="D18" s="17"/>
      <c r="E18" s="15" t="s">
        <v>6</v>
      </c>
      <c r="F18" s="13">
        <v>11145012.33</v>
      </c>
    </row>
    <row r="19" spans="1:6" x14ac:dyDescent="0.25">
      <c r="A19" s="8" t="s">
        <v>228</v>
      </c>
      <c r="B19" s="16">
        <v>8395</v>
      </c>
      <c r="C19" s="15" t="s">
        <v>229</v>
      </c>
      <c r="D19" s="17"/>
      <c r="E19" s="15" t="s">
        <v>6</v>
      </c>
      <c r="F19" s="13">
        <v>615168.81000000006</v>
      </c>
    </row>
    <row r="20" spans="1:6" x14ac:dyDescent="0.25">
      <c r="A20" s="8" t="s">
        <v>125</v>
      </c>
      <c r="B20" s="12">
        <v>43284</v>
      </c>
      <c r="C20" s="15" t="s">
        <v>229</v>
      </c>
      <c r="D20" s="15" t="s">
        <v>349</v>
      </c>
      <c r="E20" s="15" t="s">
        <v>393</v>
      </c>
      <c r="F20" s="13">
        <v>3970656.68</v>
      </c>
    </row>
    <row r="21" spans="1:6" x14ac:dyDescent="0.25">
      <c r="A21" s="8" t="s">
        <v>126</v>
      </c>
      <c r="B21" s="12">
        <v>19217</v>
      </c>
      <c r="C21" s="15" t="s">
        <v>229</v>
      </c>
      <c r="D21" s="15" t="s">
        <v>350</v>
      </c>
      <c r="E21" s="15" t="s">
        <v>393</v>
      </c>
      <c r="F21" s="13">
        <v>13029047.619999999</v>
      </c>
    </row>
    <row r="22" spans="1:6" x14ac:dyDescent="0.25">
      <c r="A22" s="8" t="s">
        <v>127</v>
      </c>
      <c r="B22" s="12">
        <v>138683</v>
      </c>
      <c r="C22" s="15" t="s">
        <v>229</v>
      </c>
      <c r="D22" s="15" t="s">
        <v>351</v>
      </c>
      <c r="E22" s="15" t="s">
        <v>393</v>
      </c>
      <c r="F22" s="13">
        <v>7920940.3499999996</v>
      </c>
    </row>
    <row r="23" spans="1:6" x14ac:dyDescent="0.25">
      <c r="A23" s="8" t="s">
        <v>177</v>
      </c>
      <c r="B23" s="16">
        <v>248183</v>
      </c>
      <c r="C23" s="15" t="s">
        <v>229</v>
      </c>
      <c r="D23" s="17"/>
      <c r="E23" s="15" t="s">
        <v>6</v>
      </c>
      <c r="F23" s="13">
        <v>1317851.73</v>
      </c>
    </row>
    <row r="24" spans="1:6" x14ac:dyDescent="0.25">
      <c r="A24" s="8" t="s">
        <v>41</v>
      </c>
      <c r="B24" s="12">
        <v>574430</v>
      </c>
      <c r="C24" s="15" t="s">
        <v>229</v>
      </c>
      <c r="D24" s="15" t="s">
        <v>265</v>
      </c>
      <c r="E24" s="15" t="s">
        <v>6</v>
      </c>
      <c r="F24" s="13">
        <v>7005173.8499999996</v>
      </c>
    </row>
    <row r="25" spans="1:6" x14ac:dyDescent="0.25">
      <c r="A25" s="8" t="s">
        <v>41</v>
      </c>
      <c r="B25" s="12">
        <v>662608</v>
      </c>
      <c r="C25" s="15" t="s">
        <v>229</v>
      </c>
      <c r="D25" s="15" t="s">
        <v>265</v>
      </c>
      <c r="E25" s="15" t="s">
        <v>6</v>
      </c>
      <c r="F25" s="13">
        <v>8080504.5599999996</v>
      </c>
    </row>
    <row r="26" spans="1:6" x14ac:dyDescent="0.25">
      <c r="A26" s="8" t="s">
        <v>162</v>
      </c>
      <c r="B26" s="16">
        <v>60248</v>
      </c>
      <c r="C26" s="15" t="s">
        <v>229</v>
      </c>
      <c r="D26" s="17"/>
      <c r="E26" s="15" t="s">
        <v>395</v>
      </c>
      <c r="F26" s="13">
        <v>5302647.8899999997</v>
      </c>
    </row>
    <row r="27" spans="1:6" x14ac:dyDescent="0.25">
      <c r="A27" s="8" t="s">
        <v>128</v>
      </c>
      <c r="B27" s="12">
        <v>111260</v>
      </c>
      <c r="C27" s="15" t="s">
        <v>229</v>
      </c>
      <c r="D27" s="15" t="s">
        <v>352</v>
      </c>
      <c r="E27" s="15" t="s">
        <v>393</v>
      </c>
      <c r="F27" s="13">
        <v>12783177.42</v>
      </c>
    </row>
    <row r="28" spans="1:6" x14ac:dyDescent="0.25">
      <c r="A28" s="8" t="s">
        <v>211</v>
      </c>
      <c r="B28" s="16">
        <v>8614011.2190000005</v>
      </c>
      <c r="C28" s="15" t="s">
        <v>230</v>
      </c>
      <c r="D28" s="17"/>
      <c r="E28" s="15" t="s">
        <v>6</v>
      </c>
      <c r="F28" s="13">
        <v>10590065.390000001</v>
      </c>
    </row>
    <row r="29" spans="1:6" x14ac:dyDescent="0.25">
      <c r="A29" s="8" t="s">
        <v>42</v>
      </c>
      <c r="B29" s="12">
        <v>230267</v>
      </c>
      <c r="C29" s="15" t="s">
        <v>229</v>
      </c>
      <c r="D29" s="15" t="s">
        <v>266</v>
      </c>
      <c r="E29" s="15" t="s">
        <v>6</v>
      </c>
      <c r="F29" s="13">
        <v>6000758.0199999996</v>
      </c>
    </row>
    <row r="30" spans="1:6" x14ac:dyDescent="0.25">
      <c r="A30" s="8" t="s">
        <v>43</v>
      </c>
      <c r="B30" s="12">
        <v>82188</v>
      </c>
      <c r="C30" s="15" t="s">
        <v>229</v>
      </c>
      <c r="D30" s="15" t="s">
        <v>267</v>
      </c>
      <c r="E30" s="15" t="s">
        <v>6</v>
      </c>
      <c r="F30" s="13">
        <v>4037485.5</v>
      </c>
    </row>
    <row r="31" spans="1:6" x14ac:dyDescent="0.25">
      <c r="A31" s="8" t="s">
        <v>43</v>
      </c>
      <c r="B31" s="12">
        <v>6528</v>
      </c>
      <c r="C31" s="15" t="s">
        <v>229</v>
      </c>
      <c r="D31" s="15" t="s">
        <v>267</v>
      </c>
      <c r="E31" s="15" t="s">
        <v>6</v>
      </c>
      <c r="F31" s="13">
        <v>320688</v>
      </c>
    </row>
    <row r="32" spans="1:6" x14ac:dyDescent="0.25">
      <c r="A32" s="8" t="s">
        <v>44</v>
      </c>
      <c r="B32" s="12">
        <v>628890</v>
      </c>
      <c r="C32" s="15" t="s">
        <v>229</v>
      </c>
      <c r="D32" s="15" t="s">
        <v>268</v>
      </c>
      <c r="E32" s="15" t="s">
        <v>6</v>
      </c>
      <c r="F32" s="13">
        <v>3345694.8</v>
      </c>
    </row>
    <row r="33" spans="1:6" x14ac:dyDescent="0.25">
      <c r="A33" s="8" t="s">
        <v>44</v>
      </c>
      <c r="B33" s="12">
        <v>1350104</v>
      </c>
      <c r="C33" s="15" t="s">
        <v>229</v>
      </c>
      <c r="D33" s="15" t="s">
        <v>268</v>
      </c>
      <c r="E33" s="15" t="s">
        <v>6</v>
      </c>
      <c r="F33" s="13">
        <v>7182553.2800000003</v>
      </c>
    </row>
    <row r="34" spans="1:6" x14ac:dyDescent="0.25">
      <c r="A34" s="8" t="s">
        <v>45</v>
      </c>
      <c r="B34" s="12">
        <v>1340958</v>
      </c>
      <c r="C34" s="15" t="s">
        <v>229</v>
      </c>
      <c r="D34" s="15" t="s">
        <v>269</v>
      </c>
      <c r="E34" s="15" t="s">
        <v>6</v>
      </c>
      <c r="F34" s="13">
        <v>8615655.1500000004</v>
      </c>
    </row>
    <row r="35" spans="1:6" x14ac:dyDescent="0.25">
      <c r="A35" s="8" t="s">
        <v>45</v>
      </c>
      <c r="B35" s="12">
        <v>544149</v>
      </c>
      <c r="C35" s="15" t="s">
        <v>229</v>
      </c>
      <c r="D35" s="15" t="s">
        <v>269</v>
      </c>
      <c r="E35" s="15" t="s">
        <v>6</v>
      </c>
      <c r="F35" s="13">
        <v>3496157.33</v>
      </c>
    </row>
    <row r="36" spans="1:6" x14ac:dyDescent="0.25">
      <c r="A36" s="8" t="s">
        <v>150</v>
      </c>
      <c r="B36" s="16">
        <v>76680159.429000005</v>
      </c>
      <c r="C36" s="15" t="s">
        <v>229</v>
      </c>
      <c r="D36" s="15" t="s">
        <v>374</v>
      </c>
      <c r="E36" s="15" t="s">
        <v>394</v>
      </c>
      <c r="F36" s="13">
        <v>154357160.93000001</v>
      </c>
    </row>
    <row r="37" spans="1:6" x14ac:dyDescent="0.25">
      <c r="A37" s="8" t="s">
        <v>46</v>
      </c>
      <c r="B37" s="12">
        <v>1673597</v>
      </c>
      <c r="C37" s="15" t="s">
        <v>229</v>
      </c>
      <c r="D37" s="15" t="s">
        <v>270</v>
      </c>
      <c r="E37" s="15" t="s">
        <v>6</v>
      </c>
      <c r="F37" s="13">
        <v>4508670.32</v>
      </c>
    </row>
    <row r="38" spans="1:6" x14ac:dyDescent="0.25">
      <c r="A38" s="8" t="s">
        <v>35</v>
      </c>
      <c r="B38" s="12">
        <v>1107363</v>
      </c>
      <c r="C38" s="15" t="s">
        <v>229</v>
      </c>
      <c r="D38" s="15" t="s">
        <v>259</v>
      </c>
      <c r="E38" s="15" t="s">
        <v>390</v>
      </c>
      <c r="F38" s="13">
        <v>861918.46</v>
      </c>
    </row>
    <row r="39" spans="1:6" x14ac:dyDescent="0.25">
      <c r="A39" s="8" t="s">
        <v>226</v>
      </c>
      <c r="B39" s="16">
        <v>462300</v>
      </c>
      <c r="C39" s="15" t="s">
        <v>229</v>
      </c>
      <c r="D39" s="17"/>
      <c r="E39" s="15" t="s">
        <v>392</v>
      </c>
      <c r="F39" s="13">
        <v>2001178.15</v>
      </c>
    </row>
    <row r="40" spans="1:6" x14ac:dyDescent="0.25">
      <c r="A40" s="8" t="s">
        <v>39</v>
      </c>
      <c r="B40" s="12">
        <v>5418650</v>
      </c>
      <c r="C40" s="15" t="s">
        <v>229</v>
      </c>
      <c r="D40" s="15" t="s">
        <v>263</v>
      </c>
      <c r="E40" s="15" t="s">
        <v>392</v>
      </c>
      <c r="F40" s="13">
        <v>2673473.4500000002</v>
      </c>
    </row>
    <row r="41" spans="1:6" x14ac:dyDescent="0.25">
      <c r="A41" s="8" t="s">
        <v>47</v>
      </c>
      <c r="B41" s="12">
        <v>5491217</v>
      </c>
      <c r="C41" s="15" t="s">
        <v>229</v>
      </c>
      <c r="D41" s="15" t="s">
        <v>271</v>
      </c>
      <c r="E41" s="15" t="s">
        <v>6</v>
      </c>
      <c r="F41" s="13">
        <v>12360729.470000001</v>
      </c>
    </row>
    <row r="42" spans="1:6" x14ac:dyDescent="0.25">
      <c r="A42" s="8" t="s">
        <v>47</v>
      </c>
      <c r="B42" s="12">
        <v>3429221</v>
      </c>
      <c r="C42" s="15" t="s">
        <v>229</v>
      </c>
      <c r="D42" s="15" t="s">
        <v>271</v>
      </c>
      <c r="E42" s="15" t="s">
        <v>6</v>
      </c>
      <c r="F42" s="13">
        <v>7719176.4699999997</v>
      </c>
    </row>
    <row r="43" spans="1:6" x14ac:dyDescent="0.25">
      <c r="A43" s="8" t="s">
        <v>10</v>
      </c>
      <c r="B43" s="12">
        <v>358789</v>
      </c>
      <c r="C43" s="15" t="s">
        <v>229</v>
      </c>
      <c r="D43" s="15" t="s">
        <v>234</v>
      </c>
      <c r="E43" s="15" t="s">
        <v>379</v>
      </c>
      <c r="F43" s="13">
        <v>5451630.21</v>
      </c>
    </row>
    <row r="44" spans="1:6" x14ac:dyDescent="0.25">
      <c r="A44" s="8" t="s">
        <v>16</v>
      </c>
      <c r="B44" s="12">
        <v>17258</v>
      </c>
      <c r="C44" s="15" t="s">
        <v>229</v>
      </c>
      <c r="D44" s="15" t="s">
        <v>240</v>
      </c>
      <c r="E44" s="15" t="s">
        <v>382</v>
      </c>
      <c r="F44" s="13">
        <v>1590532.41</v>
      </c>
    </row>
    <row r="45" spans="1:6" x14ac:dyDescent="0.25">
      <c r="A45" s="8" t="s">
        <v>48</v>
      </c>
      <c r="B45" s="12">
        <v>262412</v>
      </c>
      <c r="C45" s="15" t="s">
        <v>229</v>
      </c>
      <c r="D45" s="15" t="s">
        <v>272</v>
      </c>
      <c r="E45" s="15" t="s">
        <v>6</v>
      </c>
      <c r="F45" s="13">
        <v>3238164.08</v>
      </c>
    </row>
    <row r="46" spans="1:6" x14ac:dyDescent="0.25">
      <c r="A46" s="8" t="s">
        <v>152</v>
      </c>
      <c r="B46" s="16">
        <v>184513</v>
      </c>
      <c r="C46" s="15" t="s">
        <v>230</v>
      </c>
      <c r="D46" s="15" t="s">
        <v>376</v>
      </c>
      <c r="E46" s="15" t="s">
        <v>6</v>
      </c>
      <c r="F46" s="13">
        <v>7554534.21</v>
      </c>
    </row>
    <row r="47" spans="1:6" x14ac:dyDescent="0.25">
      <c r="A47" s="8" t="s">
        <v>191</v>
      </c>
      <c r="B47" s="16">
        <v>148826</v>
      </c>
      <c r="C47" s="15" t="s">
        <v>229</v>
      </c>
      <c r="D47" s="17"/>
      <c r="E47" s="15" t="s">
        <v>393</v>
      </c>
      <c r="F47" s="13">
        <v>2737412.93</v>
      </c>
    </row>
    <row r="48" spans="1:6" x14ac:dyDescent="0.25">
      <c r="A48" s="8" t="s">
        <v>178</v>
      </c>
      <c r="B48" s="16">
        <v>41972</v>
      </c>
      <c r="C48" s="15" t="s">
        <v>229</v>
      </c>
      <c r="D48" s="17"/>
      <c r="E48" s="15" t="s">
        <v>6</v>
      </c>
      <c r="F48" s="13">
        <v>354243.68</v>
      </c>
    </row>
    <row r="49" spans="1:6" x14ac:dyDescent="0.25">
      <c r="A49" s="8" t="s">
        <v>49</v>
      </c>
      <c r="B49" s="12">
        <v>4218333</v>
      </c>
      <c r="C49" s="15" t="s">
        <v>229</v>
      </c>
      <c r="D49" s="15" t="s">
        <v>273</v>
      </c>
      <c r="E49" s="15" t="s">
        <v>6</v>
      </c>
      <c r="F49" s="13">
        <v>19300982.640000001</v>
      </c>
    </row>
    <row r="50" spans="1:6" x14ac:dyDescent="0.25">
      <c r="A50" s="8" t="s">
        <v>49</v>
      </c>
      <c r="B50" s="12">
        <v>3505248</v>
      </c>
      <c r="C50" s="15" t="s">
        <v>229</v>
      </c>
      <c r="D50" s="15" t="s">
        <v>273</v>
      </c>
      <c r="E50" s="15" t="s">
        <v>6</v>
      </c>
      <c r="F50" s="13">
        <v>16038262.220000001</v>
      </c>
    </row>
    <row r="51" spans="1:6" x14ac:dyDescent="0.25">
      <c r="A51" s="8" t="s">
        <v>167</v>
      </c>
      <c r="B51" s="16">
        <v>175300</v>
      </c>
      <c r="C51" s="15" t="s">
        <v>229</v>
      </c>
      <c r="D51" s="17"/>
      <c r="E51" s="15" t="s">
        <v>387</v>
      </c>
      <c r="F51" s="13">
        <v>5665202</v>
      </c>
    </row>
    <row r="52" spans="1:6" x14ac:dyDescent="0.25">
      <c r="A52" s="8" t="s">
        <v>50</v>
      </c>
      <c r="B52" s="12">
        <v>22769</v>
      </c>
      <c r="C52" s="15" t="s">
        <v>229</v>
      </c>
      <c r="D52" s="15" t="s">
        <v>274</v>
      </c>
      <c r="E52" s="15" t="s">
        <v>6</v>
      </c>
      <c r="F52" s="13">
        <v>1206757</v>
      </c>
    </row>
    <row r="53" spans="1:6" x14ac:dyDescent="0.25">
      <c r="A53" s="8" t="s">
        <v>50</v>
      </c>
      <c r="B53" s="12">
        <v>98284</v>
      </c>
      <c r="C53" s="15" t="s">
        <v>229</v>
      </c>
      <c r="D53" s="15" t="s">
        <v>274</v>
      </c>
      <c r="E53" s="15" t="s">
        <v>6</v>
      </c>
      <c r="F53" s="13">
        <v>5209052</v>
      </c>
    </row>
    <row r="54" spans="1:6" x14ac:dyDescent="0.25">
      <c r="A54" s="8" t="s">
        <v>50</v>
      </c>
      <c r="B54" s="12">
        <v>95120</v>
      </c>
      <c r="C54" s="15" t="s">
        <v>229</v>
      </c>
      <c r="D54" s="15" t="s">
        <v>274</v>
      </c>
      <c r="E54" s="15" t="s">
        <v>6</v>
      </c>
      <c r="F54" s="13">
        <v>5041360</v>
      </c>
    </row>
    <row r="55" spans="1:6" x14ac:dyDescent="0.25">
      <c r="A55" s="8" t="s">
        <v>51</v>
      </c>
      <c r="B55" s="12">
        <v>831539</v>
      </c>
      <c r="C55" s="15" t="s">
        <v>229</v>
      </c>
      <c r="D55" s="15" t="s">
        <v>275</v>
      </c>
      <c r="E55" s="15" t="s">
        <v>6</v>
      </c>
      <c r="F55" s="13">
        <v>1744153.05</v>
      </c>
    </row>
    <row r="56" spans="1:6" x14ac:dyDescent="0.25">
      <c r="A56" s="8" t="s">
        <v>52</v>
      </c>
      <c r="B56" s="12">
        <v>880165</v>
      </c>
      <c r="C56" s="15" t="s">
        <v>229</v>
      </c>
      <c r="D56" s="15" t="s">
        <v>276</v>
      </c>
      <c r="E56" s="15" t="s">
        <v>6</v>
      </c>
      <c r="F56" s="13">
        <v>2800685.03</v>
      </c>
    </row>
    <row r="57" spans="1:6" x14ac:dyDescent="0.25">
      <c r="A57" s="8" t="s">
        <v>52</v>
      </c>
      <c r="B57" s="12">
        <v>1953743</v>
      </c>
      <c r="C57" s="15" t="s">
        <v>229</v>
      </c>
      <c r="D57" s="15" t="s">
        <v>276</v>
      </c>
      <c r="E57" s="15" t="s">
        <v>6</v>
      </c>
      <c r="F57" s="13">
        <v>6216810.2300000004</v>
      </c>
    </row>
    <row r="58" spans="1:6" x14ac:dyDescent="0.25">
      <c r="A58" s="8" t="s">
        <v>129</v>
      </c>
      <c r="B58" s="12">
        <v>174814</v>
      </c>
      <c r="C58" s="15" t="s">
        <v>229</v>
      </c>
      <c r="D58" s="15" t="s">
        <v>353</v>
      </c>
      <c r="E58" s="15" t="s">
        <v>393</v>
      </c>
      <c r="F58" s="13">
        <v>4434483.6500000004</v>
      </c>
    </row>
    <row r="59" spans="1:6" x14ac:dyDescent="0.25">
      <c r="A59" s="8" t="s">
        <v>179</v>
      </c>
      <c r="B59" s="16">
        <v>43650</v>
      </c>
      <c r="C59" s="15" t="s">
        <v>229</v>
      </c>
      <c r="D59" s="17"/>
      <c r="E59" s="15" t="s">
        <v>6</v>
      </c>
      <c r="F59" s="13">
        <v>246404.25</v>
      </c>
    </row>
    <row r="60" spans="1:6" x14ac:dyDescent="0.25">
      <c r="A60" s="8" t="s">
        <v>53</v>
      </c>
      <c r="B60" s="12">
        <v>806642</v>
      </c>
      <c r="C60" s="15" t="s">
        <v>229</v>
      </c>
      <c r="D60" s="15" t="s">
        <v>277</v>
      </c>
      <c r="E60" s="15" t="s">
        <v>6</v>
      </c>
      <c r="F60" s="13">
        <v>2298929.7000000002</v>
      </c>
    </row>
    <row r="61" spans="1:6" x14ac:dyDescent="0.25">
      <c r="A61" s="8" t="s">
        <v>180</v>
      </c>
      <c r="B61" s="16">
        <v>510709</v>
      </c>
      <c r="C61" s="15" t="s">
        <v>229</v>
      </c>
      <c r="D61" s="17"/>
      <c r="E61" s="15" t="s">
        <v>6</v>
      </c>
      <c r="F61" s="13">
        <v>1137859.6499999999</v>
      </c>
    </row>
    <row r="62" spans="1:6" x14ac:dyDescent="0.25">
      <c r="A62" s="8" t="s">
        <v>54</v>
      </c>
      <c r="B62" s="12">
        <v>123116</v>
      </c>
      <c r="C62" s="15" t="s">
        <v>229</v>
      </c>
      <c r="D62" s="15" t="s">
        <v>278</v>
      </c>
      <c r="E62" s="15" t="s">
        <v>6</v>
      </c>
      <c r="F62" s="13">
        <v>5636250.4800000004</v>
      </c>
    </row>
    <row r="63" spans="1:6" x14ac:dyDescent="0.25">
      <c r="A63" s="8" t="s">
        <v>3</v>
      </c>
      <c r="B63" s="12"/>
      <c r="C63" s="14" t="s">
        <v>7</v>
      </c>
      <c r="F63" s="13">
        <v>54366506.470000006</v>
      </c>
    </row>
    <row r="64" spans="1:6" x14ac:dyDescent="0.25">
      <c r="A64" s="8" t="s">
        <v>4</v>
      </c>
      <c r="B64" s="12"/>
      <c r="C64" s="14" t="s">
        <v>5</v>
      </c>
      <c r="E64" s="14" t="s">
        <v>6</v>
      </c>
      <c r="F64" s="13">
        <v>811000</v>
      </c>
    </row>
    <row r="65" spans="1:6" x14ac:dyDescent="0.25">
      <c r="A65" s="8" t="s">
        <v>201</v>
      </c>
      <c r="B65" s="16">
        <v>7818.1149999999998</v>
      </c>
      <c r="C65" s="15" t="s">
        <v>229</v>
      </c>
      <c r="D65" s="17"/>
      <c r="E65" s="15" t="s">
        <v>6</v>
      </c>
      <c r="F65" s="13">
        <v>7884647.1600000001</v>
      </c>
    </row>
    <row r="66" spans="1:6" x14ac:dyDescent="0.25">
      <c r="A66" s="8" t="s">
        <v>55</v>
      </c>
      <c r="B66" s="12">
        <v>2922168</v>
      </c>
      <c r="C66" s="15" t="s">
        <v>229</v>
      </c>
      <c r="D66" s="15" t="s">
        <v>279</v>
      </c>
      <c r="E66" s="15" t="s">
        <v>6</v>
      </c>
      <c r="F66" s="13">
        <v>6341104.5599999996</v>
      </c>
    </row>
    <row r="67" spans="1:6" x14ac:dyDescent="0.25">
      <c r="A67" s="8" t="s">
        <v>55</v>
      </c>
      <c r="B67" s="12">
        <v>2584647</v>
      </c>
      <c r="C67" s="15" t="s">
        <v>229</v>
      </c>
      <c r="D67" s="15" t="s">
        <v>279</v>
      </c>
      <c r="E67" s="15" t="s">
        <v>6</v>
      </c>
      <c r="F67" s="13">
        <v>5608683.9900000002</v>
      </c>
    </row>
    <row r="68" spans="1:6" x14ac:dyDescent="0.25">
      <c r="A68" s="8" t="s">
        <v>55</v>
      </c>
      <c r="B68" s="12">
        <v>2083051</v>
      </c>
      <c r="C68" s="15" t="s">
        <v>229</v>
      </c>
      <c r="D68" s="15" t="s">
        <v>279</v>
      </c>
      <c r="E68" s="15" t="s">
        <v>6</v>
      </c>
      <c r="F68" s="13">
        <v>4520220.67</v>
      </c>
    </row>
    <row r="69" spans="1:6" x14ac:dyDescent="0.25">
      <c r="A69" s="8" t="s">
        <v>130</v>
      </c>
      <c r="B69" s="12">
        <v>53071</v>
      </c>
      <c r="C69" s="15" t="s">
        <v>229</v>
      </c>
      <c r="D69" s="15" t="s">
        <v>354</v>
      </c>
      <c r="E69" s="15" t="s">
        <v>393</v>
      </c>
      <c r="F69" s="13">
        <v>2497683.5099999998</v>
      </c>
    </row>
    <row r="70" spans="1:6" x14ac:dyDescent="0.25">
      <c r="A70" s="8" t="s">
        <v>56</v>
      </c>
      <c r="B70" s="12">
        <v>932068</v>
      </c>
      <c r="C70" s="15" t="s">
        <v>229</v>
      </c>
      <c r="D70" s="15" t="s">
        <v>280</v>
      </c>
      <c r="E70" s="15" t="s">
        <v>6</v>
      </c>
      <c r="F70" s="13">
        <v>1789570.56</v>
      </c>
    </row>
    <row r="71" spans="1:6" x14ac:dyDescent="0.25">
      <c r="A71" s="8" t="s">
        <v>192</v>
      </c>
      <c r="B71" s="16">
        <v>257379</v>
      </c>
      <c r="C71" s="15" t="s">
        <v>229</v>
      </c>
      <c r="D71" s="17"/>
      <c r="E71" s="15" t="s">
        <v>393</v>
      </c>
      <c r="F71" s="13">
        <v>6954965.3399999999</v>
      </c>
    </row>
    <row r="72" spans="1:6" x14ac:dyDescent="0.25">
      <c r="A72" s="8" t="s">
        <v>131</v>
      </c>
      <c r="B72" s="12">
        <v>208525</v>
      </c>
      <c r="C72" s="15" t="s">
        <v>229</v>
      </c>
      <c r="D72" s="15" t="s">
        <v>355</v>
      </c>
      <c r="E72" s="15" t="s">
        <v>393</v>
      </c>
      <c r="F72" s="13">
        <v>9975581.1899999995</v>
      </c>
    </row>
    <row r="73" spans="1:6" x14ac:dyDescent="0.25">
      <c r="A73" s="8" t="s">
        <v>23</v>
      </c>
      <c r="B73" s="12">
        <v>109803</v>
      </c>
      <c r="C73" s="15" t="s">
        <v>229</v>
      </c>
      <c r="D73" s="15" t="s">
        <v>247</v>
      </c>
      <c r="E73" s="15" t="s">
        <v>386</v>
      </c>
      <c r="F73" s="13">
        <v>848079.83</v>
      </c>
    </row>
    <row r="74" spans="1:6" x14ac:dyDescent="0.25">
      <c r="A74" s="8" t="s">
        <v>181</v>
      </c>
      <c r="B74" s="16">
        <v>483754</v>
      </c>
      <c r="C74" s="15" t="s">
        <v>229</v>
      </c>
      <c r="D74" s="17"/>
      <c r="E74" s="15" t="s">
        <v>6</v>
      </c>
      <c r="F74" s="13">
        <v>643392.81999999995</v>
      </c>
    </row>
    <row r="75" spans="1:6" x14ac:dyDescent="0.25">
      <c r="A75" s="8" t="s">
        <v>212</v>
      </c>
      <c r="B75" s="16">
        <v>6655.95</v>
      </c>
      <c r="C75" s="15" t="s">
        <v>230</v>
      </c>
      <c r="D75" s="17"/>
      <c r="E75" s="15" t="s">
        <v>6</v>
      </c>
      <c r="F75" s="13">
        <v>66559.5</v>
      </c>
    </row>
    <row r="76" spans="1:6" x14ac:dyDescent="0.25">
      <c r="A76" s="8" t="s">
        <v>193</v>
      </c>
      <c r="B76" s="16">
        <v>109791</v>
      </c>
      <c r="C76" s="15" t="s">
        <v>229</v>
      </c>
      <c r="D76" s="17"/>
      <c r="E76" s="15" t="s">
        <v>393</v>
      </c>
      <c r="F76" s="13">
        <v>4377767.41</v>
      </c>
    </row>
    <row r="77" spans="1:6" x14ac:dyDescent="0.25">
      <c r="A77" s="8" t="s">
        <v>197</v>
      </c>
      <c r="B77" s="16">
        <v>561.798</v>
      </c>
      <c r="C77" s="15" t="s">
        <v>230</v>
      </c>
      <c r="D77" s="17"/>
      <c r="E77" s="15" t="s">
        <v>6</v>
      </c>
      <c r="F77" s="13">
        <v>5854787.3700000001</v>
      </c>
    </row>
    <row r="78" spans="1:6" x14ac:dyDescent="0.25">
      <c r="A78" s="8" t="s">
        <v>213</v>
      </c>
      <c r="B78" s="16">
        <v>7782490.6720000003</v>
      </c>
      <c r="C78" s="15" t="s">
        <v>230</v>
      </c>
      <c r="D78" s="17"/>
      <c r="E78" s="15" t="s">
        <v>6</v>
      </c>
      <c r="F78" s="13">
        <v>11012029.74</v>
      </c>
    </row>
    <row r="79" spans="1:6" x14ac:dyDescent="0.25">
      <c r="A79" s="8" t="s">
        <v>57</v>
      </c>
      <c r="B79" s="12">
        <v>117811</v>
      </c>
      <c r="C79" s="15" t="s">
        <v>229</v>
      </c>
      <c r="D79" s="15" t="s">
        <v>281</v>
      </c>
      <c r="E79" s="15" t="s">
        <v>6</v>
      </c>
      <c r="F79" s="13">
        <v>846472.04</v>
      </c>
    </row>
    <row r="80" spans="1:6" x14ac:dyDescent="0.25">
      <c r="A80" s="8" t="s">
        <v>57</v>
      </c>
      <c r="B80" s="12">
        <v>289396</v>
      </c>
      <c r="C80" s="15" t="s">
        <v>229</v>
      </c>
      <c r="D80" s="15" t="s">
        <v>281</v>
      </c>
      <c r="E80" s="15" t="s">
        <v>6</v>
      </c>
      <c r="F80" s="13">
        <v>2079310.26</v>
      </c>
    </row>
    <row r="81" spans="1:6" x14ac:dyDescent="0.25">
      <c r="A81" s="8" t="s">
        <v>58</v>
      </c>
      <c r="B81" s="12">
        <v>146906</v>
      </c>
      <c r="C81" s="15" t="s">
        <v>229</v>
      </c>
      <c r="D81" s="15" t="s">
        <v>282</v>
      </c>
      <c r="E81" s="15" t="s">
        <v>6</v>
      </c>
      <c r="F81" s="13">
        <v>904940.96</v>
      </c>
    </row>
    <row r="82" spans="1:6" x14ac:dyDescent="0.25">
      <c r="A82" s="8" t="s">
        <v>17</v>
      </c>
      <c r="B82" s="12">
        <v>24100</v>
      </c>
      <c r="C82" s="15" t="s">
        <v>229</v>
      </c>
      <c r="D82" s="15" t="s">
        <v>241</v>
      </c>
      <c r="E82" s="15" t="s">
        <v>382</v>
      </c>
      <c r="F82" s="13">
        <v>339092.14</v>
      </c>
    </row>
    <row r="83" spans="1:6" x14ac:dyDescent="0.25">
      <c r="A83" s="8" t="s">
        <v>59</v>
      </c>
      <c r="B83" s="12">
        <v>110877</v>
      </c>
      <c r="C83" s="15" t="s">
        <v>229</v>
      </c>
      <c r="D83" s="15" t="s">
        <v>283</v>
      </c>
      <c r="E83" s="15" t="s">
        <v>6</v>
      </c>
      <c r="F83" s="13">
        <v>2531876.2999999998</v>
      </c>
    </row>
    <row r="84" spans="1:6" x14ac:dyDescent="0.25">
      <c r="A84" s="8" t="s">
        <v>59</v>
      </c>
      <c r="B84" s="12">
        <v>280338</v>
      </c>
      <c r="C84" s="15" t="s">
        <v>229</v>
      </c>
      <c r="D84" s="15" t="s">
        <v>283</v>
      </c>
      <c r="E84" s="15" t="s">
        <v>6</v>
      </c>
      <c r="F84" s="13">
        <v>6401518.2300000004</v>
      </c>
    </row>
    <row r="85" spans="1:6" x14ac:dyDescent="0.25">
      <c r="A85" s="8" t="s">
        <v>60</v>
      </c>
      <c r="B85" s="12">
        <v>278340</v>
      </c>
      <c r="C85" s="15" t="s">
        <v>229</v>
      </c>
      <c r="D85" s="15" t="s">
        <v>284</v>
      </c>
      <c r="E85" s="15" t="s">
        <v>6</v>
      </c>
      <c r="F85" s="13">
        <v>966953.16</v>
      </c>
    </row>
    <row r="86" spans="1:6" x14ac:dyDescent="0.25">
      <c r="A86" s="8" t="s">
        <v>132</v>
      </c>
      <c r="B86" s="12">
        <v>243594</v>
      </c>
      <c r="C86" s="15" t="s">
        <v>229</v>
      </c>
      <c r="D86" s="15" t="s">
        <v>356</v>
      </c>
      <c r="E86" s="15" t="s">
        <v>393</v>
      </c>
      <c r="F86" s="13">
        <v>5662983.3899999997</v>
      </c>
    </row>
    <row r="87" spans="1:6" x14ac:dyDescent="0.25">
      <c r="A87" s="8" t="s">
        <v>61</v>
      </c>
      <c r="B87" s="12">
        <v>1154918</v>
      </c>
      <c r="C87" s="15" t="s">
        <v>229</v>
      </c>
      <c r="D87" s="15" t="s">
        <v>285</v>
      </c>
      <c r="E87" s="15" t="s">
        <v>6</v>
      </c>
      <c r="F87" s="13">
        <v>3668019.57</v>
      </c>
    </row>
    <row r="88" spans="1:6" x14ac:dyDescent="0.25">
      <c r="A88" s="8" t="s">
        <v>34</v>
      </c>
      <c r="B88" s="12">
        <v>480824</v>
      </c>
      <c r="C88" s="15" t="s">
        <v>229</v>
      </c>
      <c r="D88" s="15" t="s">
        <v>258</v>
      </c>
      <c r="E88" s="15" t="s">
        <v>389</v>
      </c>
      <c r="F88" s="13">
        <v>6093129.1200000001</v>
      </c>
    </row>
    <row r="89" spans="1:6" x14ac:dyDescent="0.25">
      <c r="A89" s="8" t="s">
        <v>133</v>
      </c>
      <c r="B89" s="12">
        <v>79570</v>
      </c>
      <c r="C89" s="15" t="s">
        <v>229</v>
      </c>
      <c r="D89" s="15" t="s">
        <v>357</v>
      </c>
      <c r="E89" s="15" t="s">
        <v>393</v>
      </c>
      <c r="F89" s="13">
        <v>4436499.18</v>
      </c>
    </row>
    <row r="90" spans="1:6" x14ac:dyDescent="0.25">
      <c r="A90" s="8" t="s">
        <v>26</v>
      </c>
      <c r="B90" s="12">
        <v>187600</v>
      </c>
      <c r="C90" s="15" t="s">
        <v>229</v>
      </c>
      <c r="D90" s="15" t="s">
        <v>250</v>
      </c>
      <c r="E90" s="15" t="s">
        <v>387</v>
      </c>
      <c r="F90" s="13">
        <v>5196987.54</v>
      </c>
    </row>
    <row r="91" spans="1:6" x14ac:dyDescent="0.25">
      <c r="A91" s="8" t="s">
        <v>62</v>
      </c>
      <c r="B91" s="12">
        <v>44003</v>
      </c>
      <c r="C91" s="15" t="s">
        <v>229</v>
      </c>
      <c r="D91" s="15" t="s">
        <v>286</v>
      </c>
      <c r="E91" s="15" t="s">
        <v>6</v>
      </c>
      <c r="F91" s="13">
        <v>280299.11</v>
      </c>
    </row>
    <row r="92" spans="1:6" x14ac:dyDescent="0.25">
      <c r="A92" s="8" t="s">
        <v>134</v>
      </c>
      <c r="B92" s="12">
        <v>192415</v>
      </c>
      <c r="C92" s="15" t="s">
        <v>229</v>
      </c>
      <c r="D92" s="15" t="s">
        <v>358</v>
      </c>
      <c r="E92" s="15" t="s">
        <v>393</v>
      </c>
      <c r="F92" s="13">
        <v>5162560.08</v>
      </c>
    </row>
    <row r="93" spans="1:6" x14ac:dyDescent="0.25">
      <c r="A93" s="8" t="s">
        <v>63</v>
      </c>
      <c r="B93" s="12">
        <v>788453</v>
      </c>
      <c r="C93" s="15" t="s">
        <v>229</v>
      </c>
      <c r="D93" s="15" t="s">
        <v>287</v>
      </c>
      <c r="E93" s="15" t="s">
        <v>6</v>
      </c>
      <c r="F93" s="13">
        <v>3732536.5</v>
      </c>
    </row>
    <row r="94" spans="1:6" x14ac:dyDescent="0.25">
      <c r="A94" s="8" t="s">
        <v>63</v>
      </c>
      <c r="B94" s="12">
        <v>331716</v>
      </c>
      <c r="C94" s="15" t="s">
        <v>229</v>
      </c>
      <c r="D94" s="15" t="s">
        <v>287</v>
      </c>
      <c r="E94" s="15" t="s">
        <v>6</v>
      </c>
      <c r="F94" s="13">
        <v>1570343.54</v>
      </c>
    </row>
    <row r="95" spans="1:6" x14ac:dyDescent="0.25">
      <c r="A95" s="8" t="s">
        <v>135</v>
      </c>
      <c r="B95" s="12">
        <v>103606</v>
      </c>
      <c r="C95" s="15" t="s">
        <v>229</v>
      </c>
      <c r="D95" s="15" t="s">
        <v>359</v>
      </c>
      <c r="E95" s="15" t="s">
        <v>393</v>
      </c>
      <c r="F95" s="13">
        <v>4870215.2699999996</v>
      </c>
    </row>
    <row r="96" spans="1:6" x14ac:dyDescent="0.25">
      <c r="A96" s="8" t="s">
        <v>136</v>
      </c>
      <c r="B96" s="16">
        <v>114507</v>
      </c>
      <c r="C96" s="15" t="s">
        <v>229</v>
      </c>
      <c r="D96" s="15" t="s">
        <v>360</v>
      </c>
      <c r="E96" s="15" t="s">
        <v>393</v>
      </c>
      <c r="F96" s="13">
        <v>6034636.5700000003</v>
      </c>
    </row>
    <row r="97" spans="1:6" x14ac:dyDescent="0.25">
      <c r="A97" s="8" t="s">
        <v>27</v>
      </c>
      <c r="B97" s="12">
        <v>28800</v>
      </c>
      <c r="C97" s="15" t="s">
        <v>229</v>
      </c>
      <c r="D97" s="15" t="s">
        <v>251</v>
      </c>
      <c r="E97" s="15" t="s">
        <v>387</v>
      </c>
      <c r="F97" s="13">
        <v>4716715.32</v>
      </c>
    </row>
    <row r="98" spans="1:6" x14ac:dyDescent="0.25">
      <c r="A98" s="8" t="s">
        <v>64</v>
      </c>
      <c r="B98" s="12">
        <v>150512</v>
      </c>
      <c r="C98" s="15" t="s">
        <v>229</v>
      </c>
      <c r="D98" s="15" t="s">
        <v>288</v>
      </c>
      <c r="E98" s="15" t="s">
        <v>6</v>
      </c>
      <c r="F98" s="13">
        <v>1080676.1599999999</v>
      </c>
    </row>
    <row r="99" spans="1:6" x14ac:dyDescent="0.25">
      <c r="A99" s="8" t="s">
        <v>137</v>
      </c>
      <c r="B99" s="16">
        <v>9757</v>
      </c>
      <c r="C99" s="15" t="s">
        <v>229</v>
      </c>
      <c r="D99" s="15" t="s">
        <v>361</v>
      </c>
      <c r="E99" s="15" t="s">
        <v>393</v>
      </c>
      <c r="F99" s="13">
        <v>731979.82</v>
      </c>
    </row>
    <row r="100" spans="1:6" x14ac:dyDescent="0.25">
      <c r="A100" s="8" t="s">
        <v>65</v>
      </c>
      <c r="B100" s="12">
        <v>2424198</v>
      </c>
      <c r="C100" s="15" t="s">
        <v>229</v>
      </c>
      <c r="D100" s="15" t="s">
        <v>289</v>
      </c>
      <c r="E100" s="15" t="s">
        <v>6</v>
      </c>
      <c r="F100" s="13">
        <v>3197517.16</v>
      </c>
    </row>
    <row r="101" spans="1:6" x14ac:dyDescent="0.25">
      <c r="A101" s="8" t="s">
        <v>65</v>
      </c>
      <c r="B101" s="12">
        <v>1019174</v>
      </c>
      <c r="C101" s="15" t="s">
        <v>229</v>
      </c>
      <c r="D101" s="15" t="s">
        <v>289</v>
      </c>
      <c r="E101" s="15" t="s">
        <v>6</v>
      </c>
      <c r="F101" s="13">
        <v>1344290.51</v>
      </c>
    </row>
    <row r="102" spans="1:6" x14ac:dyDescent="0.25">
      <c r="A102" s="8" t="s">
        <v>182</v>
      </c>
      <c r="B102" s="16">
        <v>53281</v>
      </c>
      <c r="C102" s="15" t="s">
        <v>229</v>
      </c>
      <c r="D102" s="17"/>
      <c r="E102" s="15" t="s">
        <v>6</v>
      </c>
      <c r="F102" s="13">
        <v>828519.55</v>
      </c>
    </row>
    <row r="103" spans="1:6" x14ac:dyDescent="0.25">
      <c r="A103" s="8" t="s">
        <v>206</v>
      </c>
      <c r="B103" s="16">
        <v>636309</v>
      </c>
      <c r="C103" s="15" t="s">
        <v>230</v>
      </c>
      <c r="D103" s="17"/>
      <c r="E103" s="15" t="s">
        <v>6</v>
      </c>
      <c r="F103" s="13">
        <v>894209.94</v>
      </c>
    </row>
    <row r="104" spans="1:6" x14ac:dyDescent="0.25">
      <c r="A104" s="8" t="s">
        <v>207</v>
      </c>
      <c r="B104" s="16">
        <v>234013</v>
      </c>
      <c r="C104" s="15" t="s">
        <v>230</v>
      </c>
      <c r="D104" s="17"/>
      <c r="E104" s="15" t="s">
        <v>6</v>
      </c>
      <c r="F104" s="13">
        <v>941718.98</v>
      </c>
    </row>
    <row r="105" spans="1:6" x14ac:dyDescent="0.25">
      <c r="A105" s="8" t="s">
        <v>66</v>
      </c>
      <c r="B105" s="12">
        <v>377789</v>
      </c>
      <c r="C105" s="15" t="s">
        <v>229</v>
      </c>
      <c r="D105" s="15" t="s">
        <v>290</v>
      </c>
      <c r="E105" s="15" t="s">
        <v>6</v>
      </c>
      <c r="F105" s="13">
        <v>1149611.93</v>
      </c>
    </row>
    <row r="106" spans="1:6" x14ac:dyDescent="0.25">
      <c r="A106" s="8" t="s">
        <v>194</v>
      </c>
      <c r="B106" s="16">
        <v>106282</v>
      </c>
      <c r="C106" s="15" t="s">
        <v>229</v>
      </c>
      <c r="D106" s="17"/>
      <c r="E106" s="15" t="s">
        <v>393</v>
      </c>
      <c r="F106" s="13">
        <v>5772010.5700000003</v>
      </c>
    </row>
    <row r="107" spans="1:6" x14ac:dyDescent="0.25">
      <c r="A107" s="8" t="s">
        <v>67</v>
      </c>
      <c r="B107" s="12">
        <v>510270</v>
      </c>
      <c r="C107" s="15" t="s">
        <v>229</v>
      </c>
      <c r="D107" s="15" t="s">
        <v>291</v>
      </c>
      <c r="E107" s="15" t="s">
        <v>6</v>
      </c>
      <c r="F107" s="13">
        <v>1853810.91</v>
      </c>
    </row>
    <row r="108" spans="1:6" x14ac:dyDescent="0.25">
      <c r="A108" s="8" t="s">
        <v>68</v>
      </c>
      <c r="B108" s="12">
        <v>716937</v>
      </c>
      <c r="C108" s="15" t="s">
        <v>229</v>
      </c>
      <c r="D108" s="15" t="s">
        <v>292</v>
      </c>
      <c r="E108" s="15" t="s">
        <v>6</v>
      </c>
      <c r="F108" s="13">
        <v>11897569.52</v>
      </c>
    </row>
    <row r="109" spans="1:6" x14ac:dyDescent="0.25">
      <c r="A109" s="8" t="s">
        <v>68</v>
      </c>
      <c r="B109" s="12">
        <v>554384</v>
      </c>
      <c r="C109" s="15" t="s">
        <v>229</v>
      </c>
      <c r="D109" s="15" t="s">
        <v>292</v>
      </c>
      <c r="E109" s="15" t="s">
        <v>6</v>
      </c>
      <c r="F109" s="13">
        <v>9200002.4800000004</v>
      </c>
    </row>
    <row r="110" spans="1:6" x14ac:dyDescent="0.25">
      <c r="A110" s="8" t="s">
        <v>69</v>
      </c>
      <c r="B110" s="12">
        <v>3149261</v>
      </c>
      <c r="C110" s="15" t="s">
        <v>229</v>
      </c>
      <c r="D110" s="15" t="s">
        <v>293</v>
      </c>
      <c r="E110" s="15" t="s">
        <v>6</v>
      </c>
      <c r="F110" s="13">
        <v>9861910.8200000003</v>
      </c>
    </row>
    <row r="111" spans="1:6" x14ac:dyDescent="0.25">
      <c r="A111" s="8" t="s">
        <v>183</v>
      </c>
      <c r="B111" s="16">
        <v>70200</v>
      </c>
      <c r="C111" s="15" t="s">
        <v>229</v>
      </c>
      <c r="D111" s="17"/>
      <c r="E111" s="15" t="s">
        <v>6</v>
      </c>
      <c r="F111" s="13">
        <v>492453</v>
      </c>
    </row>
    <row r="112" spans="1:6" x14ac:dyDescent="0.25">
      <c r="A112" s="8" t="s">
        <v>70</v>
      </c>
      <c r="B112" s="12">
        <v>174665</v>
      </c>
      <c r="C112" s="15" t="s">
        <v>229</v>
      </c>
      <c r="D112" s="15" t="s">
        <v>294</v>
      </c>
      <c r="E112" s="15" t="s">
        <v>6</v>
      </c>
      <c r="F112" s="13">
        <v>1281167.78</v>
      </c>
    </row>
    <row r="113" spans="1:6" x14ac:dyDescent="0.25">
      <c r="A113" s="8" t="s">
        <v>71</v>
      </c>
      <c r="B113" s="12">
        <v>1170861</v>
      </c>
      <c r="C113" s="15" t="s">
        <v>229</v>
      </c>
      <c r="D113" s="15" t="s">
        <v>295</v>
      </c>
      <c r="E113" s="15" t="s">
        <v>6</v>
      </c>
      <c r="F113" s="13">
        <v>1833568.33</v>
      </c>
    </row>
    <row r="114" spans="1:6" x14ac:dyDescent="0.25">
      <c r="A114" s="8" t="s">
        <v>214</v>
      </c>
      <c r="B114" s="16">
        <v>83.242999999999995</v>
      </c>
      <c r="C114" s="15" t="s">
        <v>230</v>
      </c>
      <c r="D114" s="17"/>
      <c r="E114" s="15" t="s">
        <v>6</v>
      </c>
      <c r="F114" s="13">
        <v>1834910.47</v>
      </c>
    </row>
    <row r="115" spans="1:6" x14ac:dyDescent="0.25">
      <c r="A115" s="8" t="s">
        <v>215</v>
      </c>
      <c r="B115" s="16">
        <v>898.274</v>
      </c>
      <c r="C115" s="15" t="s">
        <v>230</v>
      </c>
      <c r="D115" s="17"/>
      <c r="E115" s="15" t="s">
        <v>6</v>
      </c>
      <c r="F115" s="13">
        <v>11874787.039999999</v>
      </c>
    </row>
    <row r="116" spans="1:6" x14ac:dyDescent="0.25">
      <c r="A116" s="8" t="s">
        <v>216</v>
      </c>
      <c r="B116" s="16">
        <v>572.10299999999995</v>
      </c>
      <c r="C116" s="15" t="s">
        <v>230</v>
      </c>
      <c r="D116" s="17"/>
      <c r="E116" s="15" t="s">
        <v>6</v>
      </c>
      <c r="F116" s="13">
        <v>4523429.63</v>
      </c>
    </row>
    <row r="117" spans="1:6" x14ac:dyDescent="0.25">
      <c r="A117" s="8" t="s">
        <v>200</v>
      </c>
      <c r="B117" s="16">
        <v>1160377</v>
      </c>
      <c r="C117" s="15" t="s">
        <v>230</v>
      </c>
      <c r="D117" s="17"/>
      <c r="E117" s="15" t="s">
        <v>6</v>
      </c>
      <c r="F117" s="13">
        <v>7007516.7000000002</v>
      </c>
    </row>
    <row r="118" spans="1:6" x14ac:dyDescent="0.25">
      <c r="A118" s="8" t="s">
        <v>204</v>
      </c>
      <c r="B118" s="16">
        <v>1553732</v>
      </c>
      <c r="C118" s="15" t="s">
        <v>229</v>
      </c>
      <c r="D118" s="17"/>
      <c r="E118" s="15" t="s">
        <v>6</v>
      </c>
      <c r="F118" s="13">
        <v>17091.05</v>
      </c>
    </row>
    <row r="119" spans="1:6" x14ac:dyDescent="0.25">
      <c r="A119" s="8" t="s">
        <v>184</v>
      </c>
      <c r="B119" s="16">
        <v>183200</v>
      </c>
      <c r="C119" s="15" t="s">
        <v>229</v>
      </c>
      <c r="D119" s="17"/>
      <c r="E119" s="15" t="s">
        <v>6</v>
      </c>
      <c r="F119" s="13">
        <v>508929.6</v>
      </c>
    </row>
    <row r="120" spans="1:6" x14ac:dyDescent="0.25">
      <c r="A120" s="8" t="s">
        <v>72</v>
      </c>
      <c r="B120" s="12">
        <v>2098100</v>
      </c>
      <c r="C120" s="15" t="s">
        <v>229</v>
      </c>
      <c r="D120" s="15" t="s">
        <v>296</v>
      </c>
      <c r="E120" s="15" t="s">
        <v>6</v>
      </c>
      <c r="F120" s="13">
        <v>13656532.9</v>
      </c>
    </row>
    <row r="121" spans="1:6" x14ac:dyDescent="0.25">
      <c r="A121" s="8" t="s">
        <v>72</v>
      </c>
      <c r="B121" s="12">
        <v>2196595</v>
      </c>
      <c r="C121" s="15" t="s">
        <v>229</v>
      </c>
      <c r="D121" s="15" t="s">
        <v>296</v>
      </c>
      <c r="E121" s="15" t="s">
        <v>6</v>
      </c>
      <c r="F121" s="13">
        <v>14297636.859999999</v>
      </c>
    </row>
    <row r="122" spans="1:6" x14ac:dyDescent="0.25">
      <c r="A122" s="8" t="s">
        <v>73</v>
      </c>
      <c r="B122" s="12">
        <v>44196</v>
      </c>
      <c r="C122" s="15" t="s">
        <v>229</v>
      </c>
      <c r="D122" s="15" t="s">
        <v>297</v>
      </c>
      <c r="E122" s="15" t="s">
        <v>6</v>
      </c>
      <c r="F122" s="13">
        <v>1709059.32</v>
      </c>
    </row>
    <row r="123" spans="1:6" x14ac:dyDescent="0.25">
      <c r="A123" s="8" t="s">
        <v>18</v>
      </c>
      <c r="B123" s="12">
        <v>402265</v>
      </c>
      <c r="C123" s="15" t="s">
        <v>229</v>
      </c>
      <c r="D123" s="15" t="s">
        <v>242</v>
      </c>
      <c r="E123" s="15" t="s">
        <v>382</v>
      </c>
      <c r="F123" s="13">
        <v>6592384.5499999998</v>
      </c>
    </row>
    <row r="124" spans="1:6" x14ac:dyDescent="0.25">
      <c r="A124" s="8" t="s">
        <v>8</v>
      </c>
      <c r="B124" s="12">
        <v>78201</v>
      </c>
      <c r="C124" s="15" t="s">
        <v>229</v>
      </c>
      <c r="D124" s="15" t="s">
        <v>232</v>
      </c>
      <c r="E124" s="15" t="s">
        <v>379</v>
      </c>
      <c r="F124" s="13">
        <v>4428534.88</v>
      </c>
    </row>
    <row r="125" spans="1:6" x14ac:dyDescent="0.25">
      <c r="A125" s="8" t="s">
        <v>36</v>
      </c>
      <c r="B125" s="12">
        <v>186201</v>
      </c>
      <c r="C125" s="15" t="s">
        <v>229</v>
      </c>
      <c r="D125" s="15" t="s">
        <v>260</v>
      </c>
      <c r="E125" s="15" t="s">
        <v>390</v>
      </c>
      <c r="F125" s="13">
        <v>984072.29</v>
      </c>
    </row>
    <row r="126" spans="1:6" x14ac:dyDescent="0.25">
      <c r="A126" s="8" t="s">
        <v>74</v>
      </c>
      <c r="B126" s="12">
        <v>198633</v>
      </c>
      <c r="C126" s="15" t="s">
        <v>229</v>
      </c>
      <c r="D126" s="15" t="s">
        <v>298</v>
      </c>
      <c r="E126" s="15" t="s">
        <v>6</v>
      </c>
      <c r="F126" s="13">
        <v>554384.69999999995</v>
      </c>
    </row>
    <row r="127" spans="1:6" x14ac:dyDescent="0.25">
      <c r="A127" s="8" t="s">
        <v>138</v>
      </c>
      <c r="B127" s="16">
        <v>47207</v>
      </c>
      <c r="C127" s="15" t="s">
        <v>229</v>
      </c>
      <c r="D127" s="15" t="s">
        <v>362</v>
      </c>
      <c r="E127" s="15" t="s">
        <v>393</v>
      </c>
      <c r="F127" s="13">
        <v>4378478.04</v>
      </c>
    </row>
    <row r="128" spans="1:6" x14ac:dyDescent="0.25">
      <c r="A128" s="8" t="s">
        <v>217</v>
      </c>
      <c r="B128" s="16">
        <v>15886.665000000001</v>
      </c>
      <c r="C128" s="15" t="s">
        <v>230</v>
      </c>
      <c r="D128" s="17"/>
      <c r="E128" s="15" t="s">
        <v>6</v>
      </c>
      <c r="F128" s="13">
        <v>14196246</v>
      </c>
    </row>
    <row r="129" spans="1:6" x14ac:dyDescent="0.25">
      <c r="A129" s="8" t="s">
        <v>174</v>
      </c>
      <c r="B129" s="16">
        <v>729913</v>
      </c>
      <c r="C129" s="15" t="s">
        <v>229</v>
      </c>
      <c r="D129" s="17"/>
      <c r="E129" s="15" t="s">
        <v>391</v>
      </c>
      <c r="F129" s="13">
        <v>2326962.64</v>
      </c>
    </row>
    <row r="130" spans="1:6" x14ac:dyDescent="0.25">
      <c r="A130" s="8" t="s">
        <v>28</v>
      </c>
      <c r="B130" s="12">
        <v>310700</v>
      </c>
      <c r="C130" s="15" t="s">
        <v>229</v>
      </c>
      <c r="D130" s="15" t="s">
        <v>252</v>
      </c>
      <c r="E130" s="15" t="s">
        <v>387</v>
      </c>
      <c r="F130" s="13">
        <v>8065314.3499999996</v>
      </c>
    </row>
    <row r="131" spans="1:6" x14ac:dyDescent="0.25">
      <c r="A131" s="8" t="s">
        <v>75</v>
      </c>
      <c r="B131" s="12">
        <v>61690</v>
      </c>
      <c r="C131" s="15" t="s">
        <v>229</v>
      </c>
      <c r="D131" s="15" t="s">
        <v>299</v>
      </c>
      <c r="E131" s="15" t="s">
        <v>6</v>
      </c>
      <c r="F131" s="13">
        <v>698330.8</v>
      </c>
    </row>
    <row r="132" spans="1:6" x14ac:dyDescent="0.25">
      <c r="A132" s="8" t="s">
        <v>168</v>
      </c>
      <c r="B132" s="16">
        <v>8800</v>
      </c>
      <c r="C132" s="15" t="s">
        <v>229</v>
      </c>
      <c r="D132" s="17"/>
      <c r="E132" s="15" t="s">
        <v>387</v>
      </c>
      <c r="F132" s="13">
        <v>385440.71</v>
      </c>
    </row>
    <row r="133" spans="1:6" x14ac:dyDescent="0.25">
      <c r="A133" s="8" t="s">
        <v>76</v>
      </c>
      <c r="B133" s="12">
        <v>540943</v>
      </c>
      <c r="C133" s="15" t="s">
        <v>229</v>
      </c>
      <c r="D133" s="15" t="s">
        <v>300</v>
      </c>
      <c r="E133" s="15" t="s">
        <v>6</v>
      </c>
      <c r="F133" s="13">
        <v>2452635.56</v>
      </c>
    </row>
    <row r="134" spans="1:6" x14ac:dyDescent="0.25">
      <c r="A134" s="8" t="s">
        <v>77</v>
      </c>
      <c r="B134" s="12">
        <v>716308</v>
      </c>
      <c r="C134" s="15" t="s">
        <v>229</v>
      </c>
      <c r="D134" s="15" t="s">
        <v>301</v>
      </c>
      <c r="E134" s="15" t="s">
        <v>6</v>
      </c>
      <c r="F134" s="13">
        <v>2335880.39</v>
      </c>
    </row>
    <row r="135" spans="1:6" x14ac:dyDescent="0.25">
      <c r="A135" s="8" t="s">
        <v>32</v>
      </c>
      <c r="B135" s="12">
        <v>1010961</v>
      </c>
      <c r="C135" s="15" t="s">
        <v>229</v>
      </c>
      <c r="D135" s="15" t="s">
        <v>256</v>
      </c>
      <c r="E135" s="15" t="s">
        <v>388</v>
      </c>
      <c r="F135" s="13">
        <v>2441069.0299999998</v>
      </c>
    </row>
    <row r="136" spans="1:6" x14ac:dyDescent="0.25">
      <c r="A136" s="8" t="s">
        <v>185</v>
      </c>
      <c r="B136" s="16">
        <v>488727</v>
      </c>
      <c r="C136" s="15" t="s">
        <v>229</v>
      </c>
      <c r="D136" s="17"/>
      <c r="E136" s="15" t="s">
        <v>6</v>
      </c>
      <c r="F136" s="13">
        <v>630946.56000000006</v>
      </c>
    </row>
    <row r="137" spans="1:6" x14ac:dyDescent="0.25">
      <c r="A137" s="8" t="s">
        <v>218</v>
      </c>
      <c r="B137" s="16">
        <v>38</v>
      </c>
      <c r="C137" s="15" t="s">
        <v>230</v>
      </c>
      <c r="D137" s="17"/>
      <c r="E137" s="15" t="s">
        <v>6</v>
      </c>
      <c r="F137" s="13">
        <v>6132326</v>
      </c>
    </row>
    <row r="138" spans="1:6" x14ac:dyDescent="0.25">
      <c r="A138" s="8" t="s">
        <v>24</v>
      </c>
      <c r="B138" s="12">
        <v>21046</v>
      </c>
      <c r="C138" s="15" t="s">
        <v>229</v>
      </c>
      <c r="D138" s="15" t="s">
        <v>248</v>
      </c>
      <c r="E138" s="15" t="s">
        <v>386</v>
      </c>
      <c r="F138" s="13">
        <v>239237.54</v>
      </c>
    </row>
    <row r="139" spans="1:6" x14ac:dyDescent="0.25">
      <c r="A139" s="8" t="s">
        <v>78</v>
      </c>
      <c r="B139" s="12">
        <v>16508212</v>
      </c>
      <c r="C139" s="15" t="s">
        <v>229</v>
      </c>
      <c r="D139" s="15" t="s">
        <v>302</v>
      </c>
      <c r="E139" s="15" t="s">
        <v>6</v>
      </c>
      <c r="F139" s="13">
        <v>10946595.380000001</v>
      </c>
    </row>
    <row r="140" spans="1:6" x14ac:dyDescent="0.25">
      <c r="A140" s="8" t="s">
        <v>79</v>
      </c>
      <c r="B140" s="12">
        <v>75328</v>
      </c>
      <c r="C140" s="15" t="s">
        <v>229</v>
      </c>
      <c r="D140" s="15" t="s">
        <v>303</v>
      </c>
      <c r="E140" s="15" t="s">
        <v>6</v>
      </c>
      <c r="F140" s="13">
        <v>30696.16</v>
      </c>
    </row>
    <row r="141" spans="1:6" x14ac:dyDescent="0.25">
      <c r="A141" s="8" t="s">
        <v>219</v>
      </c>
      <c r="B141" s="16">
        <v>350</v>
      </c>
      <c r="C141" s="15" t="s">
        <v>230</v>
      </c>
      <c r="D141" s="17"/>
      <c r="E141" s="15" t="s">
        <v>6</v>
      </c>
      <c r="F141" s="13">
        <v>1095266.5</v>
      </c>
    </row>
    <row r="142" spans="1:6" x14ac:dyDescent="0.25">
      <c r="A142" s="8" t="s">
        <v>80</v>
      </c>
      <c r="B142" s="12">
        <v>678842</v>
      </c>
      <c r="C142" s="15" t="s">
        <v>229</v>
      </c>
      <c r="D142" s="15" t="s">
        <v>304</v>
      </c>
      <c r="E142" s="15" t="s">
        <v>6</v>
      </c>
      <c r="F142" s="13">
        <v>577015.69999999995</v>
      </c>
    </row>
    <row r="143" spans="1:6" x14ac:dyDescent="0.25">
      <c r="A143" s="8" t="s">
        <v>13</v>
      </c>
      <c r="B143" s="12">
        <v>26249</v>
      </c>
      <c r="C143" s="15" t="s">
        <v>229</v>
      </c>
      <c r="D143" s="15" t="s">
        <v>237</v>
      </c>
      <c r="E143" s="15" t="s">
        <v>381</v>
      </c>
      <c r="F143" s="13">
        <v>4041290.3</v>
      </c>
    </row>
    <row r="144" spans="1:6" x14ac:dyDescent="0.25">
      <c r="A144" s="8" t="s">
        <v>208</v>
      </c>
      <c r="B144" s="16">
        <v>1912811.15</v>
      </c>
      <c r="C144" s="15" t="s">
        <v>230</v>
      </c>
      <c r="D144" s="17"/>
      <c r="E144" s="15" t="s">
        <v>6</v>
      </c>
      <c r="F144" s="13">
        <v>1866366.34</v>
      </c>
    </row>
    <row r="145" spans="1:6" x14ac:dyDescent="0.25">
      <c r="A145" s="8" t="s">
        <v>209</v>
      </c>
      <c r="B145" s="16">
        <v>5008968.7</v>
      </c>
      <c r="C145" s="15" t="s">
        <v>230</v>
      </c>
      <c r="D145" s="17"/>
      <c r="E145" s="15" t="s">
        <v>6</v>
      </c>
      <c r="F145" s="13">
        <v>4978372.17</v>
      </c>
    </row>
    <row r="146" spans="1:6" x14ac:dyDescent="0.25">
      <c r="A146" s="8" t="s">
        <v>209</v>
      </c>
      <c r="B146" s="16">
        <v>1814774.27</v>
      </c>
      <c r="C146" s="15" t="s">
        <v>230</v>
      </c>
      <c r="D146" s="17"/>
      <c r="E146" s="15" t="s">
        <v>6</v>
      </c>
      <c r="F146" s="13">
        <v>1803757.86</v>
      </c>
    </row>
    <row r="147" spans="1:6" x14ac:dyDescent="0.25">
      <c r="A147" s="8" t="s">
        <v>196</v>
      </c>
      <c r="B147" s="16">
        <v>77655</v>
      </c>
      <c r="C147" s="15" t="s">
        <v>230</v>
      </c>
      <c r="D147" s="17"/>
      <c r="E147" s="15" t="s">
        <v>6</v>
      </c>
      <c r="F147" s="13">
        <v>8747170.25</v>
      </c>
    </row>
    <row r="148" spans="1:6" x14ac:dyDescent="0.25">
      <c r="A148" s="8" t="s">
        <v>153</v>
      </c>
      <c r="B148" s="16">
        <v>7034579.5029999996</v>
      </c>
      <c r="C148" s="15" t="s">
        <v>229</v>
      </c>
      <c r="D148" s="15" t="s">
        <v>377</v>
      </c>
      <c r="E148" s="15" t="s">
        <v>6</v>
      </c>
      <c r="F148" s="13">
        <v>24016054.420000002</v>
      </c>
    </row>
    <row r="149" spans="1:6" x14ac:dyDescent="0.25">
      <c r="A149" s="8" t="s">
        <v>81</v>
      </c>
      <c r="B149" s="12">
        <v>1675213</v>
      </c>
      <c r="C149" s="15" t="s">
        <v>229</v>
      </c>
      <c r="D149" s="15" t="s">
        <v>305</v>
      </c>
      <c r="E149" s="15" t="s">
        <v>6</v>
      </c>
      <c r="F149" s="13">
        <v>2465913.54</v>
      </c>
    </row>
    <row r="150" spans="1:6" x14ac:dyDescent="0.25">
      <c r="A150" s="8" t="s">
        <v>82</v>
      </c>
      <c r="B150" s="12">
        <v>588623</v>
      </c>
      <c r="C150" s="15" t="s">
        <v>229</v>
      </c>
      <c r="D150" s="15" t="s">
        <v>306</v>
      </c>
      <c r="E150" s="15" t="s">
        <v>6</v>
      </c>
      <c r="F150" s="13">
        <v>1983659.51</v>
      </c>
    </row>
    <row r="151" spans="1:6" x14ac:dyDescent="0.25">
      <c r="A151" s="8" t="s">
        <v>82</v>
      </c>
      <c r="B151" s="12">
        <v>1201572</v>
      </c>
      <c r="C151" s="15" t="s">
        <v>229</v>
      </c>
      <c r="D151" s="15" t="s">
        <v>306</v>
      </c>
      <c r="E151" s="15" t="s">
        <v>6</v>
      </c>
      <c r="F151" s="13">
        <v>4049297.64</v>
      </c>
    </row>
    <row r="152" spans="1:6" x14ac:dyDescent="0.25">
      <c r="A152" s="8" t="s">
        <v>83</v>
      </c>
      <c r="B152" s="12">
        <v>245678</v>
      </c>
      <c r="C152" s="15" t="s">
        <v>229</v>
      </c>
      <c r="D152" s="15" t="s">
        <v>307</v>
      </c>
      <c r="E152" s="15" t="s">
        <v>6</v>
      </c>
      <c r="F152" s="13">
        <v>866751.98</v>
      </c>
    </row>
    <row r="153" spans="1:6" x14ac:dyDescent="0.25">
      <c r="A153" s="8" t="s">
        <v>84</v>
      </c>
      <c r="B153" s="12">
        <v>272827</v>
      </c>
      <c r="C153" s="15" t="s">
        <v>229</v>
      </c>
      <c r="D153" s="15" t="s">
        <v>308</v>
      </c>
      <c r="E153" s="15" t="s">
        <v>6</v>
      </c>
      <c r="F153" s="13">
        <v>1366863.27</v>
      </c>
    </row>
    <row r="154" spans="1:6" x14ac:dyDescent="0.25">
      <c r="A154" s="8" t="s">
        <v>139</v>
      </c>
      <c r="B154" s="16">
        <v>81917</v>
      </c>
      <c r="C154" s="15" t="s">
        <v>229</v>
      </c>
      <c r="D154" s="15" t="s">
        <v>363</v>
      </c>
      <c r="E154" s="15" t="s">
        <v>393</v>
      </c>
      <c r="F154" s="13">
        <v>5277486.92</v>
      </c>
    </row>
    <row r="155" spans="1:6" x14ac:dyDescent="0.25">
      <c r="A155" s="8" t="s">
        <v>140</v>
      </c>
      <c r="B155" s="16">
        <v>108204</v>
      </c>
      <c r="C155" s="15" t="s">
        <v>229</v>
      </c>
      <c r="D155" s="15" t="s">
        <v>364</v>
      </c>
      <c r="E155" s="15" t="s">
        <v>393</v>
      </c>
      <c r="F155" s="13">
        <v>5497381.04</v>
      </c>
    </row>
    <row r="156" spans="1:6" x14ac:dyDescent="0.25">
      <c r="A156" s="8" t="s">
        <v>141</v>
      </c>
      <c r="B156" s="16">
        <v>339825</v>
      </c>
      <c r="C156" s="15" t="s">
        <v>229</v>
      </c>
      <c r="D156" s="15" t="s">
        <v>365</v>
      </c>
      <c r="E156" s="15" t="s">
        <v>393</v>
      </c>
      <c r="F156" s="13">
        <v>17898256.23</v>
      </c>
    </row>
    <row r="157" spans="1:6" x14ac:dyDescent="0.25">
      <c r="A157" s="8" t="s">
        <v>85</v>
      </c>
      <c r="B157" s="12">
        <v>165899</v>
      </c>
      <c r="C157" s="15" t="s">
        <v>229</v>
      </c>
      <c r="D157" s="15" t="s">
        <v>309</v>
      </c>
      <c r="E157" s="15" t="s">
        <v>6</v>
      </c>
      <c r="F157" s="13">
        <v>3191896.76</v>
      </c>
    </row>
    <row r="158" spans="1:6" x14ac:dyDescent="0.25">
      <c r="A158" s="8" t="s">
        <v>86</v>
      </c>
      <c r="B158" s="12">
        <v>448458</v>
      </c>
      <c r="C158" s="15" t="s">
        <v>229</v>
      </c>
      <c r="D158" s="15" t="s">
        <v>310</v>
      </c>
      <c r="E158" s="15" t="s">
        <v>6</v>
      </c>
      <c r="F158" s="13">
        <v>1388874.43</v>
      </c>
    </row>
    <row r="159" spans="1:6" x14ac:dyDescent="0.25">
      <c r="A159" s="8" t="s">
        <v>87</v>
      </c>
      <c r="B159" s="12">
        <v>914696</v>
      </c>
      <c r="C159" s="15" t="s">
        <v>229</v>
      </c>
      <c r="D159" s="15" t="s">
        <v>311</v>
      </c>
      <c r="E159" s="15" t="s">
        <v>6</v>
      </c>
      <c r="F159" s="13">
        <v>1063334.1000000001</v>
      </c>
    </row>
    <row r="160" spans="1:6" x14ac:dyDescent="0.25">
      <c r="A160" s="8" t="s">
        <v>88</v>
      </c>
      <c r="B160" s="12">
        <v>88024</v>
      </c>
      <c r="C160" s="15" t="s">
        <v>229</v>
      </c>
      <c r="D160" s="15" t="s">
        <v>312</v>
      </c>
      <c r="E160" s="15" t="s">
        <v>6</v>
      </c>
      <c r="F160" s="13">
        <v>892123.24</v>
      </c>
    </row>
    <row r="161" spans="1:6" x14ac:dyDescent="0.25">
      <c r="A161" s="8" t="s">
        <v>89</v>
      </c>
      <c r="B161" s="12">
        <v>615590</v>
      </c>
      <c r="C161" s="15" t="s">
        <v>229</v>
      </c>
      <c r="D161" s="15" t="s">
        <v>313</v>
      </c>
      <c r="E161" s="15" t="s">
        <v>6</v>
      </c>
      <c r="F161" s="13">
        <v>2215508.41</v>
      </c>
    </row>
    <row r="162" spans="1:6" x14ac:dyDescent="0.25">
      <c r="A162" s="8" t="s">
        <v>186</v>
      </c>
      <c r="B162" s="16">
        <v>15336</v>
      </c>
      <c r="C162" s="15" t="s">
        <v>229</v>
      </c>
      <c r="D162" s="17"/>
      <c r="E162" s="15" t="s">
        <v>6</v>
      </c>
      <c r="F162" s="13">
        <v>662361.84</v>
      </c>
    </row>
    <row r="163" spans="1:6" x14ac:dyDescent="0.25">
      <c r="A163" s="8" t="s">
        <v>142</v>
      </c>
      <c r="B163" s="16">
        <v>128950</v>
      </c>
      <c r="C163" s="15" t="s">
        <v>229</v>
      </c>
      <c r="D163" s="15" t="s">
        <v>366</v>
      </c>
      <c r="E163" s="15" t="s">
        <v>393</v>
      </c>
      <c r="F163" s="13">
        <v>4258974.7699999996</v>
      </c>
    </row>
    <row r="164" spans="1:6" x14ac:dyDescent="0.25">
      <c r="A164" s="8" t="s">
        <v>160</v>
      </c>
      <c r="B164" s="16">
        <v>68477</v>
      </c>
      <c r="C164" s="15" t="s">
        <v>7</v>
      </c>
      <c r="D164" s="17"/>
      <c r="E164" s="15" t="s">
        <v>394</v>
      </c>
      <c r="F164" s="13">
        <v>184554.67</v>
      </c>
    </row>
    <row r="165" spans="1:6" x14ac:dyDescent="0.25">
      <c r="A165" s="8" t="s">
        <v>37</v>
      </c>
      <c r="B165" s="12">
        <v>100357</v>
      </c>
      <c r="C165" s="15" t="s">
        <v>229</v>
      </c>
      <c r="D165" s="15" t="s">
        <v>261</v>
      </c>
      <c r="E165" s="15" t="s">
        <v>391</v>
      </c>
      <c r="F165" s="13">
        <v>5961422.9900000002</v>
      </c>
    </row>
    <row r="166" spans="1:6" x14ac:dyDescent="0.25">
      <c r="A166" s="8" t="s">
        <v>14</v>
      </c>
      <c r="B166" s="12">
        <v>493478</v>
      </c>
      <c r="C166" s="15" t="s">
        <v>229</v>
      </c>
      <c r="D166" s="15" t="s">
        <v>238</v>
      </c>
      <c r="E166" s="15" t="s">
        <v>381</v>
      </c>
      <c r="F166" s="13">
        <v>6145595.21</v>
      </c>
    </row>
    <row r="167" spans="1:6" x14ac:dyDescent="0.25">
      <c r="A167" s="8" t="s">
        <v>220</v>
      </c>
      <c r="B167" s="16">
        <v>150</v>
      </c>
      <c r="C167" s="15" t="s">
        <v>230</v>
      </c>
      <c r="D167" s="17"/>
      <c r="E167" s="15" t="s">
        <v>6</v>
      </c>
      <c r="F167" s="13">
        <v>12823.5</v>
      </c>
    </row>
    <row r="168" spans="1:6" x14ac:dyDescent="0.25">
      <c r="A168" s="8" t="s">
        <v>221</v>
      </c>
      <c r="B168" s="16">
        <v>1043.67</v>
      </c>
      <c r="C168" s="15" t="s">
        <v>230</v>
      </c>
      <c r="D168" s="17"/>
      <c r="E168" s="15" t="s">
        <v>6</v>
      </c>
      <c r="F168" s="13">
        <v>8813511.3599999994</v>
      </c>
    </row>
    <row r="169" spans="1:6" x14ac:dyDescent="0.25">
      <c r="A169" s="8" t="s">
        <v>198</v>
      </c>
      <c r="B169" s="16">
        <v>426</v>
      </c>
      <c r="C169" s="15" t="s">
        <v>230</v>
      </c>
      <c r="D169" s="17"/>
      <c r="E169" s="15" t="s">
        <v>6</v>
      </c>
      <c r="F169" s="13">
        <v>4774275.72</v>
      </c>
    </row>
    <row r="170" spans="1:6" x14ac:dyDescent="0.25">
      <c r="A170" s="8" t="s">
        <v>90</v>
      </c>
      <c r="B170" s="12">
        <v>144506</v>
      </c>
      <c r="C170" s="15" t="s">
        <v>229</v>
      </c>
      <c r="D170" s="15" t="s">
        <v>314</v>
      </c>
      <c r="E170" s="15" t="s">
        <v>6</v>
      </c>
      <c r="F170" s="13">
        <v>985530.92</v>
      </c>
    </row>
    <row r="171" spans="1:6" x14ac:dyDescent="0.25">
      <c r="A171" s="8" t="s">
        <v>173</v>
      </c>
      <c r="B171" s="16">
        <v>81096</v>
      </c>
      <c r="C171" s="15" t="s">
        <v>229</v>
      </c>
      <c r="D171" s="17"/>
      <c r="E171" s="15" t="s">
        <v>397</v>
      </c>
      <c r="F171" s="13">
        <v>804066.84</v>
      </c>
    </row>
    <row r="172" spans="1:6" x14ac:dyDescent="0.25">
      <c r="A172" s="8" t="s">
        <v>205</v>
      </c>
      <c r="B172" s="16">
        <v>23182.236000000001</v>
      </c>
      <c r="C172" s="15" t="s">
        <v>229</v>
      </c>
      <c r="D172" s="17"/>
      <c r="E172" s="15" t="s">
        <v>6</v>
      </c>
      <c r="F172" s="13">
        <v>1684828.58</v>
      </c>
    </row>
    <row r="173" spans="1:6" x14ac:dyDescent="0.25">
      <c r="A173" s="8" t="s">
        <v>143</v>
      </c>
      <c r="B173" s="16">
        <v>125104</v>
      </c>
      <c r="C173" s="15" t="s">
        <v>229</v>
      </c>
      <c r="D173" s="15" t="s">
        <v>367</v>
      </c>
      <c r="E173" s="15" t="s">
        <v>393</v>
      </c>
      <c r="F173" s="13">
        <v>6313977.7199999997</v>
      </c>
    </row>
    <row r="174" spans="1:6" x14ac:dyDescent="0.25">
      <c r="A174" s="22" t="s">
        <v>414</v>
      </c>
      <c r="B174" s="16"/>
      <c r="C174" s="22" t="s">
        <v>415</v>
      </c>
      <c r="D174" s="22" t="s">
        <v>416</v>
      </c>
      <c r="E174" s="15"/>
      <c r="F174" s="13">
        <v>2463113.2799999998</v>
      </c>
    </row>
    <row r="175" spans="1:6" x14ac:dyDescent="0.25">
      <c r="A175" s="8" t="s">
        <v>91</v>
      </c>
      <c r="B175" s="12">
        <v>114551</v>
      </c>
      <c r="C175" s="15" t="s">
        <v>229</v>
      </c>
      <c r="D175" s="15" t="s">
        <v>315</v>
      </c>
      <c r="E175" s="15" t="s">
        <v>6</v>
      </c>
      <c r="F175" s="13">
        <v>1930184.35</v>
      </c>
    </row>
    <row r="176" spans="1:6" x14ac:dyDescent="0.25">
      <c r="A176" s="8" t="s">
        <v>187</v>
      </c>
      <c r="B176" s="16">
        <v>128951</v>
      </c>
      <c r="C176" s="15" t="s">
        <v>229</v>
      </c>
      <c r="D176" s="17"/>
      <c r="E176" s="15" t="s">
        <v>6</v>
      </c>
      <c r="F176" s="13">
        <v>366220.84</v>
      </c>
    </row>
    <row r="177" spans="1:6" x14ac:dyDescent="0.25">
      <c r="A177" s="8" t="s">
        <v>29</v>
      </c>
      <c r="B177" s="12">
        <v>60000</v>
      </c>
      <c r="C177" s="15" t="s">
        <v>229</v>
      </c>
      <c r="D177" s="15" t="s">
        <v>253</v>
      </c>
      <c r="E177" s="15" t="s">
        <v>387</v>
      </c>
      <c r="F177" s="13">
        <v>480128.69</v>
      </c>
    </row>
    <row r="178" spans="1:6" x14ac:dyDescent="0.25">
      <c r="A178" s="8" t="s">
        <v>171</v>
      </c>
      <c r="B178" s="16">
        <v>564081</v>
      </c>
      <c r="C178" s="15" t="s">
        <v>229</v>
      </c>
      <c r="D178" s="17"/>
      <c r="E178" s="15" t="s">
        <v>388</v>
      </c>
      <c r="F178" s="13">
        <v>8375793.7199999997</v>
      </c>
    </row>
    <row r="179" spans="1:6" x14ac:dyDescent="0.25">
      <c r="A179" s="8" t="s">
        <v>92</v>
      </c>
      <c r="B179" s="12">
        <v>125849</v>
      </c>
      <c r="C179" s="15" t="s">
        <v>229</v>
      </c>
      <c r="D179" s="15" t="s">
        <v>316</v>
      </c>
      <c r="E179" s="15" t="s">
        <v>6</v>
      </c>
      <c r="F179" s="13">
        <v>1967019.87</v>
      </c>
    </row>
    <row r="180" spans="1:6" x14ac:dyDescent="0.25">
      <c r="A180" s="8" t="s">
        <v>93</v>
      </c>
      <c r="B180" s="12">
        <v>1202543</v>
      </c>
      <c r="C180" s="15" t="s">
        <v>229</v>
      </c>
      <c r="D180" s="15" t="s">
        <v>317</v>
      </c>
      <c r="E180" s="15" t="s">
        <v>6</v>
      </c>
      <c r="F180" s="13">
        <v>2966673.58</v>
      </c>
    </row>
    <row r="181" spans="1:6" x14ac:dyDescent="0.25">
      <c r="A181" s="8" t="s">
        <v>93</v>
      </c>
      <c r="B181" s="12">
        <v>2015833</v>
      </c>
      <c r="C181" s="15" t="s">
        <v>229</v>
      </c>
      <c r="D181" s="15" t="s">
        <v>317</v>
      </c>
      <c r="E181" s="15" t="s">
        <v>6</v>
      </c>
      <c r="F181" s="13">
        <v>4973060.01</v>
      </c>
    </row>
    <row r="182" spans="1:6" x14ac:dyDescent="0.25">
      <c r="A182" s="8" t="s">
        <v>94</v>
      </c>
      <c r="B182" s="12">
        <v>0</v>
      </c>
      <c r="C182" s="15" t="s">
        <v>229</v>
      </c>
      <c r="D182" s="15" t="s">
        <v>318</v>
      </c>
      <c r="E182" s="15" t="s">
        <v>6</v>
      </c>
      <c r="F182" s="13">
        <v>0</v>
      </c>
    </row>
    <row r="183" spans="1:6" x14ac:dyDescent="0.25">
      <c r="A183" s="8" t="s">
        <v>94</v>
      </c>
      <c r="B183" s="12">
        <v>258080</v>
      </c>
      <c r="C183" s="15" t="s">
        <v>229</v>
      </c>
      <c r="D183" s="15" t="s">
        <v>318</v>
      </c>
      <c r="E183" s="15" t="s">
        <v>6</v>
      </c>
      <c r="F183" s="13">
        <v>8279206.4000000004</v>
      </c>
    </row>
    <row r="184" spans="1:6" x14ac:dyDescent="0.25">
      <c r="A184" s="8" t="s">
        <v>38</v>
      </c>
      <c r="B184" s="12">
        <v>29737</v>
      </c>
      <c r="C184" s="15" t="s">
        <v>229</v>
      </c>
      <c r="D184" s="15" t="s">
        <v>262</v>
      </c>
      <c r="E184" s="15" t="s">
        <v>391</v>
      </c>
      <c r="F184" s="13">
        <v>6077416.3200000003</v>
      </c>
    </row>
    <row r="185" spans="1:6" x14ac:dyDescent="0.25">
      <c r="A185" s="8" t="s">
        <v>199</v>
      </c>
      <c r="B185" s="16">
        <v>567</v>
      </c>
      <c r="C185" s="15" t="s">
        <v>230</v>
      </c>
      <c r="D185" s="17"/>
      <c r="E185" s="15" t="s">
        <v>6</v>
      </c>
      <c r="F185" s="13">
        <v>7597800</v>
      </c>
    </row>
    <row r="186" spans="1:6" x14ac:dyDescent="0.25">
      <c r="A186" s="8" t="s">
        <v>188</v>
      </c>
      <c r="B186" s="16">
        <v>53091</v>
      </c>
      <c r="C186" s="15" t="s">
        <v>229</v>
      </c>
      <c r="D186" s="17"/>
      <c r="E186" s="15" t="s">
        <v>6</v>
      </c>
      <c r="F186" s="13">
        <v>400040.69</v>
      </c>
    </row>
    <row r="187" spans="1:6" x14ac:dyDescent="0.25">
      <c r="A187" s="8" t="s">
        <v>95</v>
      </c>
      <c r="B187" s="12">
        <v>1994412</v>
      </c>
      <c r="C187" s="15" t="s">
        <v>229</v>
      </c>
      <c r="D187" s="15" t="s">
        <v>319</v>
      </c>
      <c r="E187" s="15" t="s">
        <v>6</v>
      </c>
      <c r="F187" s="13">
        <v>4828471.45</v>
      </c>
    </row>
    <row r="188" spans="1:6" x14ac:dyDescent="0.25">
      <c r="A188" s="8" t="s">
        <v>95</v>
      </c>
      <c r="B188" s="12">
        <v>1706358</v>
      </c>
      <c r="C188" s="15" t="s">
        <v>229</v>
      </c>
      <c r="D188" s="15" t="s">
        <v>319</v>
      </c>
      <c r="E188" s="15" t="s">
        <v>6</v>
      </c>
      <c r="F188" s="13">
        <v>4131092.72</v>
      </c>
    </row>
    <row r="189" spans="1:6" x14ac:dyDescent="0.25">
      <c r="A189" s="8" t="s">
        <v>95</v>
      </c>
      <c r="B189" s="12">
        <v>2358716</v>
      </c>
      <c r="C189" s="15" t="s">
        <v>229</v>
      </c>
      <c r="D189" s="15" t="s">
        <v>319</v>
      </c>
      <c r="E189" s="15" t="s">
        <v>6</v>
      </c>
      <c r="F189" s="13">
        <v>5710451.4400000004</v>
      </c>
    </row>
    <row r="190" spans="1:6" x14ac:dyDescent="0.25">
      <c r="A190" s="8" t="s">
        <v>96</v>
      </c>
      <c r="B190" s="12">
        <v>61556</v>
      </c>
      <c r="C190" s="15" t="s">
        <v>229</v>
      </c>
      <c r="D190" s="15" t="s">
        <v>320</v>
      </c>
      <c r="E190" s="15" t="s">
        <v>6</v>
      </c>
      <c r="F190" s="13">
        <v>1289905.98</v>
      </c>
    </row>
    <row r="191" spans="1:6" x14ac:dyDescent="0.25">
      <c r="A191" s="8" t="s">
        <v>97</v>
      </c>
      <c r="B191" s="12">
        <v>844083</v>
      </c>
      <c r="C191" s="15" t="s">
        <v>229</v>
      </c>
      <c r="D191" s="15" t="s">
        <v>321</v>
      </c>
      <c r="E191" s="15" t="s">
        <v>6</v>
      </c>
      <c r="F191" s="13">
        <v>18438993.140000001</v>
      </c>
    </row>
    <row r="192" spans="1:6" x14ac:dyDescent="0.25">
      <c r="A192" s="8" t="s">
        <v>97</v>
      </c>
      <c r="B192" s="12">
        <v>871656</v>
      </c>
      <c r="C192" s="15" t="s">
        <v>229</v>
      </c>
      <c r="D192" s="15" t="s">
        <v>321</v>
      </c>
      <c r="E192" s="15" t="s">
        <v>6</v>
      </c>
      <c r="F192" s="13">
        <v>19041325.32</v>
      </c>
    </row>
    <row r="193" spans="1:6" x14ac:dyDescent="0.25">
      <c r="A193" s="8" t="s">
        <v>98</v>
      </c>
      <c r="B193" s="12">
        <v>689789</v>
      </c>
      <c r="C193" s="15" t="s">
        <v>229</v>
      </c>
      <c r="D193" s="15" t="s">
        <v>322</v>
      </c>
      <c r="E193" s="15" t="s">
        <v>6</v>
      </c>
      <c r="F193" s="13">
        <v>2931603.25</v>
      </c>
    </row>
    <row r="194" spans="1:6" x14ac:dyDescent="0.25">
      <c r="A194" s="8" t="s">
        <v>99</v>
      </c>
      <c r="B194" s="12">
        <v>559106</v>
      </c>
      <c r="C194" s="15" t="s">
        <v>229</v>
      </c>
      <c r="D194" s="15" t="s">
        <v>323</v>
      </c>
      <c r="E194" s="15" t="s">
        <v>6</v>
      </c>
      <c r="F194" s="13">
        <v>1378196.29</v>
      </c>
    </row>
    <row r="195" spans="1:6" x14ac:dyDescent="0.25">
      <c r="A195" s="8" t="s">
        <v>100</v>
      </c>
      <c r="B195" s="12">
        <v>208161</v>
      </c>
      <c r="C195" s="15" t="s">
        <v>229</v>
      </c>
      <c r="D195" s="15" t="s">
        <v>324</v>
      </c>
      <c r="E195" s="15" t="s">
        <v>6</v>
      </c>
      <c r="F195" s="13">
        <v>1219823.46</v>
      </c>
    </row>
    <row r="196" spans="1:6" x14ac:dyDescent="0.25">
      <c r="A196" s="8" t="s">
        <v>100</v>
      </c>
      <c r="B196" s="12">
        <v>368235</v>
      </c>
      <c r="C196" s="15" t="s">
        <v>229</v>
      </c>
      <c r="D196" s="15" t="s">
        <v>324</v>
      </c>
      <c r="E196" s="15" t="s">
        <v>6</v>
      </c>
      <c r="F196" s="13">
        <v>2157857.1</v>
      </c>
    </row>
    <row r="197" spans="1:6" x14ac:dyDescent="0.25">
      <c r="A197" s="8" t="s">
        <v>21</v>
      </c>
      <c r="B197" s="12">
        <v>272511</v>
      </c>
      <c r="C197" s="15" t="s">
        <v>229</v>
      </c>
      <c r="D197" s="15" t="s">
        <v>245</v>
      </c>
      <c r="E197" s="15" t="s">
        <v>384</v>
      </c>
      <c r="F197" s="13">
        <v>3386760.08</v>
      </c>
    </row>
    <row r="198" spans="1:6" x14ac:dyDescent="0.25">
      <c r="A198" s="8" t="s">
        <v>101</v>
      </c>
      <c r="B198" s="12">
        <v>1687467</v>
      </c>
      <c r="C198" s="15" t="s">
        <v>229</v>
      </c>
      <c r="D198" s="15" t="s">
        <v>325</v>
      </c>
      <c r="E198" s="15" t="s">
        <v>6</v>
      </c>
      <c r="F198" s="13">
        <v>3428932.94</v>
      </c>
    </row>
    <row r="199" spans="1:6" x14ac:dyDescent="0.25">
      <c r="A199" s="8" t="s">
        <v>102</v>
      </c>
      <c r="B199" s="12">
        <v>398568</v>
      </c>
      <c r="C199" s="15" t="s">
        <v>229</v>
      </c>
      <c r="D199" s="15" t="s">
        <v>326</v>
      </c>
      <c r="E199" s="15" t="s">
        <v>6</v>
      </c>
      <c r="F199" s="13">
        <v>2512971.2400000002</v>
      </c>
    </row>
    <row r="200" spans="1:6" x14ac:dyDescent="0.25">
      <c r="A200" s="8" t="s">
        <v>103</v>
      </c>
      <c r="B200" s="12">
        <v>1512000</v>
      </c>
      <c r="C200" s="15" t="s">
        <v>229</v>
      </c>
      <c r="D200" s="15" t="s">
        <v>327</v>
      </c>
      <c r="E200" s="15" t="s">
        <v>6</v>
      </c>
      <c r="F200" s="13">
        <v>3996216</v>
      </c>
    </row>
    <row r="201" spans="1:6" x14ac:dyDescent="0.25">
      <c r="A201" s="8" t="s">
        <v>19</v>
      </c>
      <c r="B201" s="12">
        <v>82278</v>
      </c>
      <c r="C201" s="15" t="s">
        <v>229</v>
      </c>
      <c r="D201" s="15" t="s">
        <v>243</v>
      </c>
      <c r="E201" s="15" t="s">
        <v>382</v>
      </c>
      <c r="F201" s="13">
        <v>6469575.2300000004</v>
      </c>
    </row>
    <row r="202" spans="1:6" x14ac:dyDescent="0.25">
      <c r="A202" s="8" t="s">
        <v>159</v>
      </c>
      <c r="B202" s="16">
        <v>8775.4369999999999</v>
      </c>
      <c r="C202" s="15" t="s">
        <v>230</v>
      </c>
      <c r="D202" s="17"/>
      <c r="E202" s="15" t="s">
        <v>6</v>
      </c>
      <c r="F202" s="13">
        <v>7220166.2999999998</v>
      </c>
    </row>
    <row r="203" spans="1:6" x14ac:dyDescent="0.25">
      <c r="A203" s="8" t="s">
        <v>104</v>
      </c>
      <c r="B203" s="12">
        <v>2108768</v>
      </c>
      <c r="C203" s="15" t="s">
        <v>229</v>
      </c>
      <c r="D203" s="15" t="s">
        <v>328</v>
      </c>
      <c r="E203" s="15" t="s">
        <v>6</v>
      </c>
      <c r="F203" s="13">
        <v>2435627.04</v>
      </c>
    </row>
    <row r="204" spans="1:6" x14ac:dyDescent="0.25">
      <c r="A204" s="8" t="s">
        <v>104</v>
      </c>
      <c r="B204" s="12">
        <v>2450578</v>
      </c>
      <c r="C204" s="15" t="s">
        <v>229</v>
      </c>
      <c r="D204" s="15" t="s">
        <v>328</v>
      </c>
      <c r="E204" s="15" t="s">
        <v>6</v>
      </c>
      <c r="F204" s="13">
        <v>2830417.59</v>
      </c>
    </row>
    <row r="205" spans="1:6" x14ac:dyDescent="0.25">
      <c r="A205" s="8" t="s">
        <v>105</v>
      </c>
      <c r="B205" s="12">
        <v>2194374</v>
      </c>
      <c r="C205" s="15" t="s">
        <v>229</v>
      </c>
      <c r="D205" s="15" t="s">
        <v>329</v>
      </c>
      <c r="E205" s="15" t="s">
        <v>6</v>
      </c>
      <c r="F205" s="13">
        <v>2442338.2599999998</v>
      </c>
    </row>
    <row r="206" spans="1:6" x14ac:dyDescent="0.25">
      <c r="A206" s="8" t="s">
        <v>155</v>
      </c>
      <c r="B206" s="16">
        <v>237.928</v>
      </c>
      <c r="C206" s="15" t="s">
        <v>229</v>
      </c>
      <c r="D206" s="17"/>
      <c r="E206" s="15" t="s">
        <v>6</v>
      </c>
      <c r="F206" s="13">
        <v>111471216.89</v>
      </c>
    </row>
    <row r="207" spans="1:6" x14ac:dyDescent="0.25">
      <c r="A207" s="8" t="s">
        <v>106</v>
      </c>
      <c r="B207" s="12">
        <v>147983</v>
      </c>
      <c r="C207" s="15" t="s">
        <v>229</v>
      </c>
      <c r="D207" s="15" t="s">
        <v>330</v>
      </c>
      <c r="E207" s="15" t="s">
        <v>6</v>
      </c>
      <c r="F207" s="13">
        <v>1797993.45</v>
      </c>
    </row>
    <row r="208" spans="1:6" x14ac:dyDescent="0.25">
      <c r="A208" s="8" t="s">
        <v>169</v>
      </c>
      <c r="B208" s="16">
        <v>9000</v>
      </c>
      <c r="C208" s="15" t="s">
        <v>229</v>
      </c>
      <c r="D208" s="17"/>
      <c r="E208" s="15" t="s">
        <v>387</v>
      </c>
      <c r="F208" s="13">
        <v>507816.82</v>
      </c>
    </row>
    <row r="209" spans="1:6" x14ac:dyDescent="0.25">
      <c r="A209" s="8" t="s">
        <v>170</v>
      </c>
      <c r="B209" s="16">
        <v>146400</v>
      </c>
      <c r="C209" s="15" t="s">
        <v>229</v>
      </c>
      <c r="D209" s="17"/>
      <c r="E209" s="15" t="s">
        <v>387</v>
      </c>
      <c r="F209" s="13">
        <v>3950576.34</v>
      </c>
    </row>
    <row r="210" spans="1:6" x14ac:dyDescent="0.25">
      <c r="A210" s="8" t="s">
        <v>107</v>
      </c>
      <c r="B210" s="12">
        <v>131976</v>
      </c>
      <c r="C210" s="15" t="s">
        <v>229</v>
      </c>
      <c r="D210" s="15" t="s">
        <v>331</v>
      </c>
      <c r="E210" s="15" t="s">
        <v>6</v>
      </c>
      <c r="F210" s="13">
        <v>1947965.76</v>
      </c>
    </row>
    <row r="211" spans="1:6" x14ac:dyDescent="0.25">
      <c r="A211" s="8" t="s">
        <v>225</v>
      </c>
      <c r="B211" s="16">
        <v>2205536.56</v>
      </c>
      <c r="C211" s="15" t="s">
        <v>5</v>
      </c>
      <c r="D211" s="17"/>
      <c r="E211" s="15" t="s">
        <v>6</v>
      </c>
      <c r="F211" s="13">
        <v>18231.32</v>
      </c>
    </row>
    <row r="212" spans="1:6" x14ac:dyDescent="0.25">
      <c r="A212" s="8" t="s">
        <v>108</v>
      </c>
      <c r="B212" s="12">
        <v>718747</v>
      </c>
      <c r="C212" s="15" t="s">
        <v>229</v>
      </c>
      <c r="D212" s="15" t="s">
        <v>332</v>
      </c>
      <c r="E212" s="15" t="s">
        <v>6</v>
      </c>
      <c r="F212" s="13">
        <v>5484039.6100000003</v>
      </c>
    </row>
    <row r="213" spans="1:6" x14ac:dyDescent="0.25">
      <c r="A213" s="8" t="s">
        <v>222</v>
      </c>
      <c r="B213" s="16">
        <v>4963.16</v>
      </c>
      <c r="C213" s="15" t="s">
        <v>230</v>
      </c>
      <c r="D213" s="17"/>
      <c r="E213" s="15" t="s">
        <v>6</v>
      </c>
      <c r="F213" s="13">
        <v>3903177.92</v>
      </c>
    </row>
    <row r="214" spans="1:6" x14ac:dyDescent="0.25">
      <c r="A214" s="8" t="s">
        <v>223</v>
      </c>
      <c r="B214" s="16">
        <v>5348</v>
      </c>
      <c r="C214" s="15" t="s">
        <v>230</v>
      </c>
      <c r="D214" s="17"/>
      <c r="E214" s="15" t="s">
        <v>6</v>
      </c>
      <c r="F214" s="13">
        <v>5633957.5599999996</v>
      </c>
    </row>
    <row r="215" spans="1:6" x14ac:dyDescent="0.25">
      <c r="A215" s="8" t="s">
        <v>202</v>
      </c>
      <c r="B215" s="16">
        <v>2606</v>
      </c>
      <c r="C215" s="15" t="s">
        <v>229</v>
      </c>
      <c r="D215" s="17"/>
      <c r="E215" s="15" t="s">
        <v>393</v>
      </c>
      <c r="F215" s="13">
        <v>0.21</v>
      </c>
    </row>
    <row r="216" spans="1:6" x14ac:dyDescent="0.25">
      <c r="A216" s="8" t="s">
        <v>109</v>
      </c>
      <c r="B216" s="12">
        <v>218647</v>
      </c>
      <c r="C216" s="15" t="s">
        <v>229</v>
      </c>
      <c r="D216" s="15" t="s">
        <v>333</v>
      </c>
      <c r="E216" s="15" t="s">
        <v>6</v>
      </c>
      <c r="F216" s="13">
        <v>687644.82</v>
      </c>
    </row>
    <row r="217" spans="1:6" x14ac:dyDescent="0.25">
      <c r="A217" s="8" t="s">
        <v>110</v>
      </c>
      <c r="B217" s="12">
        <v>169081</v>
      </c>
      <c r="C217" s="15" t="s">
        <v>229</v>
      </c>
      <c r="D217" s="15" t="s">
        <v>334</v>
      </c>
      <c r="E217" s="15" t="s">
        <v>6</v>
      </c>
      <c r="F217" s="13">
        <v>634053.75</v>
      </c>
    </row>
    <row r="218" spans="1:6" x14ac:dyDescent="0.25">
      <c r="A218" s="8" t="s">
        <v>30</v>
      </c>
      <c r="B218" s="12">
        <v>79200</v>
      </c>
      <c r="C218" s="15" t="s">
        <v>229</v>
      </c>
      <c r="D218" s="15" t="s">
        <v>254</v>
      </c>
      <c r="E218" s="15" t="s">
        <v>387</v>
      </c>
      <c r="F218" s="13">
        <v>2898857.68</v>
      </c>
    </row>
    <row r="219" spans="1:6" x14ac:dyDescent="0.25">
      <c r="A219" s="8" t="s">
        <v>9</v>
      </c>
      <c r="B219" s="12">
        <v>183197</v>
      </c>
      <c r="C219" s="15" t="s">
        <v>229</v>
      </c>
      <c r="D219" s="15" t="s">
        <v>233</v>
      </c>
      <c r="E219" s="15" t="s">
        <v>379</v>
      </c>
      <c r="F219" s="13">
        <v>4484181.09</v>
      </c>
    </row>
    <row r="220" spans="1:6" x14ac:dyDescent="0.25">
      <c r="A220" s="8" t="s">
        <v>31</v>
      </c>
      <c r="B220" s="12">
        <v>169500</v>
      </c>
      <c r="C220" s="15" t="s">
        <v>229</v>
      </c>
      <c r="D220" s="15" t="s">
        <v>255</v>
      </c>
      <c r="E220" s="15" t="s">
        <v>387</v>
      </c>
      <c r="F220" s="13">
        <v>5705242.1500000004</v>
      </c>
    </row>
    <row r="221" spans="1:6" x14ac:dyDescent="0.25">
      <c r="A221" s="8" t="s">
        <v>111</v>
      </c>
      <c r="B221" s="12">
        <v>570195</v>
      </c>
      <c r="C221" s="15" t="s">
        <v>229</v>
      </c>
      <c r="D221" s="15" t="s">
        <v>335</v>
      </c>
      <c r="E221" s="15" t="s">
        <v>6</v>
      </c>
      <c r="F221" s="13">
        <v>2712417.62</v>
      </c>
    </row>
    <row r="222" spans="1:6" x14ac:dyDescent="0.25">
      <c r="A222" s="8" t="s">
        <v>112</v>
      </c>
      <c r="B222" s="12">
        <v>59457</v>
      </c>
      <c r="C222" s="15" t="s">
        <v>229</v>
      </c>
      <c r="D222" s="15" t="s">
        <v>336</v>
      </c>
      <c r="E222" s="15" t="s">
        <v>6</v>
      </c>
      <c r="F222" s="13">
        <v>454548.77</v>
      </c>
    </row>
    <row r="223" spans="1:6" x14ac:dyDescent="0.25">
      <c r="A223" s="8" t="s">
        <v>189</v>
      </c>
      <c r="B223" s="16">
        <v>19478</v>
      </c>
      <c r="C223" s="15" t="s">
        <v>229</v>
      </c>
      <c r="D223" s="17"/>
      <c r="E223" s="15" t="s">
        <v>6</v>
      </c>
      <c r="F223" s="13">
        <v>537592.80000000005</v>
      </c>
    </row>
    <row r="224" spans="1:6" x14ac:dyDescent="0.25">
      <c r="A224" s="8" t="s">
        <v>25</v>
      </c>
      <c r="B224" s="12">
        <v>4432551</v>
      </c>
      <c r="C224" s="15" t="s">
        <v>229</v>
      </c>
      <c r="D224" s="15" t="s">
        <v>249</v>
      </c>
      <c r="E224" s="15" t="s">
        <v>386</v>
      </c>
      <c r="F224" s="13">
        <v>3196068.63</v>
      </c>
    </row>
    <row r="225" spans="1:6" x14ac:dyDescent="0.25">
      <c r="A225" s="8" t="s">
        <v>163</v>
      </c>
      <c r="B225" s="16">
        <v>54800</v>
      </c>
      <c r="C225" s="15" t="s">
        <v>229</v>
      </c>
      <c r="D225" s="17"/>
      <c r="E225" s="15" t="s">
        <v>380</v>
      </c>
      <c r="F225" s="13">
        <v>1256390.26</v>
      </c>
    </row>
    <row r="226" spans="1:6" x14ac:dyDescent="0.25">
      <c r="A226" s="8" t="s">
        <v>113</v>
      </c>
      <c r="B226" s="12">
        <v>5304625</v>
      </c>
      <c r="C226" s="15" t="s">
        <v>229</v>
      </c>
      <c r="D226" s="15" t="s">
        <v>337</v>
      </c>
      <c r="E226" s="15" t="s">
        <v>6</v>
      </c>
      <c r="F226" s="13">
        <v>9845384</v>
      </c>
    </row>
    <row r="227" spans="1:6" x14ac:dyDescent="0.25">
      <c r="A227" s="8" t="s">
        <v>113</v>
      </c>
      <c r="B227" s="12">
        <v>2436544</v>
      </c>
      <c r="C227" s="15" t="s">
        <v>229</v>
      </c>
      <c r="D227" s="15" t="s">
        <v>337</v>
      </c>
      <c r="E227" s="15" t="s">
        <v>6</v>
      </c>
      <c r="F227" s="13">
        <v>4522225.66</v>
      </c>
    </row>
    <row r="228" spans="1:6" x14ac:dyDescent="0.25">
      <c r="A228" s="8" t="s">
        <v>114</v>
      </c>
      <c r="B228" s="12">
        <v>87524</v>
      </c>
      <c r="C228" s="15" t="s">
        <v>229</v>
      </c>
      <c r="D228" s="15" t="s">
        <v>338</v>
      </c>
      <c r="E228" s="15" t="s">
        <v>6</v>
      </c>
      <c r="F228" s="13">
        <v>406548.98</v>
      </c>
    </row>
    <row r="229" spans="1:6" x14ac:dyDescent="0.25">
      <c r="A229" s="8" t="s">
        <v>115</v>
      </c>
      <c r="B229" s="12">
        <v>149242</v>
      </c>
      <c r="C229" s="15" t="s">
        <v>229</v>
      </c>
      <c r="D229" s="15" t="s">
        <v>339</v>
      </c>
      <c r="E229" s="15" t="s">
        <v>6</v>
      </c>
      <c r="F229" s="13">
        <v>2256539.04</v>
      </c>
    </row>
    <row r="230" spans="1:6" x14ac:dyDescent="0.25">
      <c r="A230" s="8" t="s">
        <v>144</v>
      </c>
      <c r="B230" s="16">
        <v>122332</v>
      </c>
      <c r="C230" s="15" t="s">
        <v>229</v>
      </c>
      <c r="D230" s="15" t="s">
        <v>368</v>
      </c>
      <c r="E230" s="15" t="s">
        <v>393</v>
      </c>
      <c r="F230" s="13">
        <v>3130572.19</v>
      </c>
    </row>
    <row r="231" spans="1:6" x14ac:dyDescent="0.25">
      <c r="A231" s="8" t="s">
        <v>145</v>
      </c>
      <c r="B231" s="16">
        <v>121704</v>
      </c>
      <c r="C231" s="15" t="s">
        <v>229</v>
      </c>
      <c r="D231" s="15" t="s">
        <v>369</v>
      </c>
      <c r="E231" s="15" t="s">
        <v>393</v>
      </c>
      <c r="F231" s="13">
        <v>4200683.47</v>
      </c>
    </row>
    <row r="232" spans="1:6" x14ac:dyDescent="0.25">
      <c r="A232" s="8" t="s">
        <v>116</v>
      </c>
      <c r="B232" s="12">
        <v>618460</v>
      </c>
      <c r="C232" s="15" t="s">
        <v>229</v>
      </c>
      <c r="D232" s="15" t="s">
        <v>340</v>
      </c>
      <c r="E232" s="15" t="s">
        <v>6</v>
      </c>
      <c r="F232" s="13">
        <v>1236920</v>
      </c>
    </row>
    <row r="233" spans="1:6" x14ac:dyDescent="0.25">
      <c r="A233" s="8" t="s">
        <v>117</v>
      </c>
      <c r="B233" s="12">
        <v>161080</v>
      </c>
      <c r="C233" s="15" t="s">
        <v>229</v>
      </c>
      <c r="D233" s="15" t="s">
        <v>341</v>
      </c>
      <c r="E233" s="15" t="s">
        <v>6</v>
      </c>
      <c r="F233" s="13">
        <v>376443.96</v>
      </c>
    </row>
    <row r="234" spans="1:6" x14ac:dyDescent="0.25">
      <c r="A234" s="8" t="s">
        <v>117</v>
      </c>
      <c r="B234" s="12">
        <v>421964</v>
      </c>
      <c r="C234" s="15" t="s">
        <v>229</v>
      </c>
      <c r="D234" s="15" t="s">
        <v>341</v>
      </c>
      <c r="E234" s="15" t="s">
        <v>6</v>
      </c>
      <c r="F234" s="13">
        <v>986129.87</v>
      </c>
    </row>
    <row r="235" spans="1:6" x14ac:dyDescent="0.25">
      <c r="A235" s="8" t="s">
        <v>151</v>
      </c>
      <c r="B235" s="16">
        <v>35657833.596000001</v>
      </c>
      <c r="C235" s="15" t="s">
        <v>229</v>
      </c>
      <c r="D235" s="15" t="s">
        <v>375</v>
      </c>
      <c r="E235" s="15" t="s">
        <v>394</v>
      </c>
      <c r="F235" s="13">
        <v>46497815.009999998</v>
      </c>
    </row>
    <row r="236" spans="1:6" x14ac:dyDescent="0.25">
      <c r="A236" s="8" t="s">
        <v>158</v>
      </c>
      <c r="B236" s="16">
        <v>54786316.012999997</v>
      </c>
      <c r="C236" s="15" t="s">
        <v>231</v>
      </c>
      <c r="D236" s="17"/>
      <c r="E236" s="15" t="s">
        <v>6</v>
      </c>
      <c r="F236" s="13">
        <v>200917856.71000001</v>
      </c>
    </row>
    <row r="237" spans="1:6" x14ac:dyDescent="0.25">
      <c r="A237" s="8" t="s">
        <v>154</v>
      </c>
      <c r="B237" s="16">
        <v>225206444.92899999</v>
      </c>
      <c r="C237" s="15" t="s">
        <v>229</v>
      </c>
      <c r="D237" s="15" t="s">
        <v>378</v>
      </c>
      <c r="E237" s="15" t="s">
        <v>6</v>
      </c>
      <c r="F237" s="13">
        <v>470839114.41000003</v>
      </c>
    </row>
    <row r="238" spans="1:6" x14ac:dyDescent="0.25">
      <c r="A238" s="8" t="s">
        <v>203</v>
      </c>
      <c r="B238" s="16">
        <v>480784.31800000003</v>
      </c>
      <c r="C238" s="15" t="s">
        <v>230</v>
      </c>
      <c r="D238" s="17"/>
      <c r="E238" s="15" t="s">
        <v>398</v>
      </c>
      <c r="F238" s="13">
        <v>3787430.78</v>
      </c>
    </row>
    <row r="239" spans="1:6" x14ac:dyDescent="0.25">
      <c r="A239" s="8" t="s">
        <v>165</v>
      </c>
      <c r="B239" s="16">
        <v>83605</v>
      </c>
      <c r="C239" s="15" t="s">
        <v>229</v>
      </c>
      <c r="D239" s="17"/>
      <c r="E239" s="15" t="s">
        <v>386</v>
      </c>
      <c r="F239" s="13">
        <v>1033320.1</v>
      </c>
    </row>
    <row r="240" spans="1:6" x14ac:dyDescent="0.25">
      <c r="A240" s="8" t="s">
        <v>172</v>
      </c>
      <c r="B240" s="16">
        <v>175735</v>
      </c>
      <c r="C240" s="15" t="s">
        <v>229</v>
      </c>
      <c r="D240" s="17"/>
      <c r="E240" s="15" t="s">
        <v>388</v>
      </c>
      <c r="F240" s="13">
        <v>6998516.9400000004</v>
      </c>
    </row>
    <row r="241" spans="1:6" x14ac:dyDescent="0.25">
      <c r="A241" s="8" t="s">
        <v>118</v>
      </c>
      <c r="B241" s="12">
        <v>12698</v>
      </c>
      <c r="C241" s="15" t="s">
        <v>229</v>
      </c>
      <c r="D241" s="15" t="s">
        <v>342</v>
      </c>
      <c r="E241" s="15" t="s">
        <v>6</v>
      </c>
      <c r="F241" s="13">
        <v>500237.71</v>
      </c>
    </row>
    <row r="242" spans="1:6" x14ac:dyDescent="0.25">
      <c r="A242" s="8" t="s">
        <v>118</v>
      </c>
      <c r="B242" s="12">
        <v>56778</v>
      </c>
      <c r="C242" s="15" t="s">
        <v>229</v>
      </c>
      <c r="D242" s="15" t="s">
        <v>342</v>
      </c>
      <c r="E242" s="15" t="s">
        <v>6</v>
      </c>
      <c r="F242" s="13">
        <v>2236769.31</v>
      </c>
    </row>
    <row r="243" spans="1:6" x14ac:dyDescent="0.25">
      <c r="A243" s="8" t="s">
        <v>166</v>
      </c>
      <c r="B243" s="16">
        <v>242917</v>
      </c>
      <c r="C243" s="15" t="s">
        <v>229</v>
      </c>
      <c r="D243" s="17"/>
      <c r="E243" s="15" t="s">
        <v>386</v>
      </c>
      <c r="F243" s="13">
        <v>747157.86</v>
      </c>
    </row>
    <row r="244" spans="1:6" x14ac:dyDescent="0.25">
      <c r="A244" s="8" t="s">
        <v>224</v>
      </c>
      <c r="B244" s="16">
        <v>4472804</v>
      </c>
      <c r="C244" s="15" t="s">
        <v>230</v>
      </c>
      <c r="D244" s="17"/>
      <c r="E244" s="15" t="s">
        <v>6</v>
      </c>
      <c r="F244" s="13">
        <v>5675988.2800000003</v>
      </c>
    </row>
    <row r="245" spans="1:6" x14ac:dyDescent="0.25">
      <c r="A245" s="8" t="s">
        <v>146</v>
      </c>
      <c r="B245" s="16">
        <v>82983</v>
      </c>
      <c r="C245" s="15" t="s">
        <v>229</v>
      </c>
      <c r="D245" s="15" t="s">
        <v>370</v>
      </c>
      <c r="E245" s="15" t="s">
        <v>393</v>
      </c>
      <c r="F245" s="13">
        <v>7444546.3200000003</v>
      </c>
    </row>
    <row r="246" spans="1:6" x14ac:dyDescent="0.25">
      <c r="A246" s="8" t="s">
        <v>15</v>
      </c>
      <c r="B246" s="12">
        <v>420700</v>
      </c>
      <c r="C246" s="15" t="s">
        <v>229</v>
      </c>
      <c r="D246" s="15" t="s">
        <v>239</v>
      </c>
      <c r="E246" s="15" t="s">
        <v>381</v>
      </c>
      <c r="F246" s="13">
        <v>6556252.4100000001</v>
      </c>
    </row>
    <row r="247" spans="1:6" x14ac:dyDescent="0.25">
      <c r="A247" s="8" t="s">
        <v>119</v>
      </c>
      <c r="B247" s="12">
        <v>2792447</v>
      </c>
      <c r="C247" s="15" t="s">
        <v>229</v>
      </c>
      <c r="D247" s="15" t="s">
        <v>343</v>
      </c>
      <c r="E247" s="15" t="s">
        <v>6</v>
      </c>
      <c r="F247" s="13">
        <v>5811082.21</v>
      </c>
    </row>
    <row r="248" spans="1:6" x14ac:dyDescent="0.25">
      <c r="A248" s="8" t="s">
        <v>119</v>
      </c>
      <c r="B248" s="12">
        <v>2272426</v>
      </c>
      <c r="C248" s="15" t="s">
        <v>229</v>
      </c>
      <c r="D248" s="15" t="s">
        <v>343</v>
      </c>
      <c r="E248" s="15" t="s">
        <v>6</v>
      </c>
      <c r="F248" s="13">
        <v>4728918.51</v>
      </c>
    </row>
    <row r="249" spans="1:6" x14ac:dyDescent="0.25">
      <c r="A249" s="8" t="s">
        <v>119</v>
      </c>
      <c r="B249" s="12">
        <v>4286774</v>
      </c>
      <c r="C249" s="15" t="s">
        <v>229</v>
      </c>
      <c r="D249" s="15" t="s">
        <v>343</v>
      </c>
      <c r="E249" s="15" t="s">
        <v>6</v>
      </c>
      <c r="F249" s="13">
        <v>8920776.6899999995</v>
      </c>
    </row>
    <row r="250" spans="1:6" x14ac:dyDescent="0.25">
      <c r="A250" s="8" t="s">
        <v>120</v>
      </c>
      <c r="B250" s="12">
        <v>480952</v>
      </c>
      <c r="C250" s="15" t="s">
        <v>229</v>
      </c>
      <c r="D250" s="15" t="s">
        <v>344</v>
      </c>
      <c r="E250" s="15" t="s">
        <v>6</v>
      </c>
      <c r="F250" s="13">
        <v>869320.74</v>
      </c>
    </row>
    <row r="251" spans="1:6" x14ac:dyDescent="0.25">
      <c r="A251" s="8" t="s">
        <v>147</v>
      </c>
      <c r="B251" s="16">
        <v>70265</v>
      </c>
      <c r="C251" s="15" t="s">
        <v>229</v>
      </c>
      <c r="D251" s="15" t="s">
        <v>371</v>
      </c>
      <c r="E251" s="15" t="s">
        <v>393</v>
      </c>
      <c r="F251" s="13">
        <v>4667288.5</v>
      </c>
    </row>
    <row r="252" spans="1:6" x14ac:dyDescent="0.25">
      <c r="A252" s="8" t="s">
        <v>148</v>
      </c>
      <c r="B252" s="16">
        <v>66877</v>
      </c>
      <c r="C252" s="15" t="s">
        <v>229</v>
      </c>
      <c r="D252" s="15" t="s">
        <v>372</v>
      </c>
      <c r="E252" s="15" t="s">
        <v>393</v>
      </c>
      <c r="F252" s="13">
        <v>6062758.7800000003</v>
      </c>
    </row>
    <row r="253" spans="1:6" x14ac:dyDescent="0.25">
      <c r="A253" s="8" t="s">
        <v>157</v>
      </c>
      <c r="B253" s="16">
        <v>7000000</v>
      </c>
      <c r="C253" s="15" t="s">
        <v>231</v>
      </c>
      <c r="D253" s="17"/>
      <c r="E253" s="15" t="s">
        <v>384</v>
      </c>
      <c r="F253" s="13">
        <v>78610000</v>
      </c>
    </row>
    <row r="254" spans="1:6" x14ac:dyDescent="0.25">
      <c r="A254" s="8" t="s">
        <v>156</v>
      </c>
      <c r="B254" s="16">
        <v>8865607.9480000008</v>
      </c>
      <c r="C254" s="15" t="s">
        <v>231</v>
      </c>
      <c r="D254" s="17"/>
      <c r="E254" s="15" t="s">
        <v>379</v>
      </c>
      <c r="F254" s="13">
        <v>95610971.599999994</v>
      </c>
    </row>
    <row r="255" spans="1:6" x14ac:dyDescent="0.25">
      <c r="A255" s="8" t="s">
        <v>195</v>
      </c>
      <c r="B255" s="16">
        <v>317275</v>
      </c>
      <c r="C255" s="15" t="s">
        <v>229</v>
      </c>
      <c r="D255" s="17"/>
      <c r="E255" s="15" t="s">
        <v>393</v>
      </c>
      <c r="F255" s="13">
        <v>5163378.18</v>
      </c>
    </row>
    <row r="256" spans="1:6" x14ac:dyDescent="0.25">
      <c r="A256" s="8" t="s">
        <v>190</v>
      </c>
      <c r="B256" s="16">
        <v>228250</v>
      </c>
      <c r="C256" s="15" t="s">
        <v>229</v>
      </c>
      <c r="D256" s="17"/>
      <c r="E256" s="15" t="s">
        <v>6</v>
      </c>
      <c r="F256" s="13">
        <v>662153.25</v>
      </c>
    </row>
    <row r="257" spans="1:8" x14ac:dyDescent="0.25">
      <c r="A257" s="8" t="s">
        <v>121</v>
      </c>
      <c r="B257" s="12">
        <v>3410820</v>
      </c>
      <c r="C257" s="15" t="s">
        <v>229</v>
      </c>
      <c r="D257" s="15" t="s">
        <v>345</v>
      </c>
      <c r="E257" s="15" t="s">
        <v>6</v>
      </c>
      <c r="F257" s="13">
        <v>8185968</v>
      </c>
    </row>
    <row r="258" spans="1:8" x14ac:dyDescent="0.25">
      <c r="A258" s="8" t="s">
        <v>121</v>
      </c>
      <c r="B258" s="12">
        <v>662030</v>
      </c>
      <c r="C258" s="15" t="s">
        <v>229</v>
      </c>
      <c r="D258" s="15" t="s">
        <v>345</v>
      </c>
      <c r="E258" s="15" t="s">
        <v>6</v>
      </c>
      <c r="F258" s="13">
        <v>1588872</v>
      </c>
    </row>
    <row r="259" spans="1:8" x14ac:dyDescent="0.25">
      <c r="A259" s="8" t="s">
        <v>122</v>
      </c>
      <c r="B259" s="12">
        <v>134352</v>
      </c>
      <c r="C259" s="15" t="s">
        <v>229</v>
      </c>
      <c r="D259" s="15" t="s">
        <v>346</v>
      </c>
      <c r="E259" s="15" t="s">
        <v>6</v>
      </c>
      <c r="F259" s="13">
        <v>6737752.7999999998</v>
      </c>
    </row>
    <row r="260" spans="1:8" x14ac:dyDescent="0.25">
      <c r="A260" s="8" t="s">
        <v>33</v>
      </c>
      <c r="B260" s="12">
        <v>223433</v>
      </c>
      <c r="C260" s="15" t="s">
        <v>229</v>
      </c>
      <c r="D260" s="15" t="s">
        <v>257</v>
      </c>
      <c r="E260" s="15" t="s">
        <v>388</v>
      </c>
      <c r="F260" s="13">
        <v>7445623.0599999996</v>
      </c>
    </row>
    <row r="261" spans="1:8" x14ac:dyDescent="0.25">
      <c r="A261" s="8" t="s">
        <v>149</v>
      </c>
      <c r="B261" s="16">
        <v>33170</v>
      </c>
      <c r="C261" s="15" t="s">
        <v>229</v>
      </c>
      <c r="D261" s="15" t="s">
        <v>373</v>
      </c>
      <c r="E261" s="15" t="s">
        <v>393</v>
      </c>
      <c r="F261" s="13">
        <v>1695040.19</v>
      </c>
    </row>
    <row r="262" spans="1:8" x14ac:dyDescent="0.25">
      <c r="F262" s="18">
        <f>SUM(F5:F261)</f>
        <v>2256824448.1900001</v>
      </c>
      <c r="H262" s="19"/>
    </row>
    <row r="263" spans="1:8" x14ac:dyDescent="0.25">
      <c r="H263" s="19"/>
    </row>
    <row r="264" spans="1:8" x14ac:dyDescent="0.25">
      <c r="F264" s="20"/>
      <c r="H264" s="19"/>
    </row>
    <row r="266" spans="1:8" x14ac:dyDescent="0.25">
      <c r="F266" s="21"/>
      <c r="H266" s="21"/>
    </row>
  </sheetData>
  <autoFilter ref="A4:F262">
    <sortState ref="A5:F262">
      <sortCondition ref="A4:A262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A7" sqref="A7"/>
    </sheetView>
  </sheetViews>
  <sheetFormatPr defaultRowHeight="15" x14ac:dyDescent="0.25"/>
  <cols>
    <col min="1" max="1" width="34.140625" bestFit="1" customWidth="1"/>
    <col min="2" max="2" width="16" customWidth="1"/>
    <col min="3" max="3" width="19.140625" customWidth="1"/>
    <col min="4" max="4" width="16.85546875" customWidth="1"/>
    <col min="5" max="5" width="16" bestFit="1" customWidth="1"/>
    <col min="6" max="6" width="14.7109375" customWidth="1"/>
    <col min="7" max="7" width="14.85546875" bestFit="1" customWidth="1"/>
  </cols>
  <sheetData>
    <row r="1" spans="1:10" ht="19.5" thickBot="1" x14ac:dyDescent="0.35">
      <c r="A1" s="25" t="s">
        <v>408</v>
      </c>
      <c r="B1" s="26"/>
      <c r="C1" s="26"/>
      <c r="D1" s="26"/>
      <c r="E1" s="26"/>
      <c r="F1" s="26"/>
      <c r="G1" s="27"/>
    </row>
    <row r="2" spans="1:10" ht="63" x14ac:dyDescent="0.25">
      <c r="A2" s="3" t="s">
        <v>401</v>
      </c>
      <c r="B2" s="4" t="s">
        <v>402</v>
      </c>
      <c r="C2" s="4" t="s">
        <v>403</v>
      </c>
      <c r="D2" s="4" t="s">
        <v>404</v>
      </c>
      <c r="E2" s="4" t="s">
        <v>405</v>
      </c>
      <c r="F2" s="4" t="s">
        <v>406</v>
      </c>
      <c r="G2" s="5" t="s">
        <v>407</v>
      </c>
    </row>
    <row r="3" spans="1:10" ht="15.75" x14ac:dyDescent="0.25">
      <c r="A3" s="6" t="s">
        <v>227</v>
      </c>
      <c r="B3" s="23">
        <v>35000000</v>
      </c>
      <c r="C3" s="23">
        <v>3080000</v>
      </c>
      <c r="D3" s="23">
        <v>0</v>
      </c>
      <c r="E3" s="23">
        <f>+B3-C3</f>
        <v>31920000</v>
      </c>
      <c r="F3" s="23">
        <v>3080000.004329124</v>
      </c>
      <c r="G3" s="24">
        <f>+F3/J4</f>
        <v>2463113.2799999998</v>
      </c>
      <c r="I3" t="s">
        <v>409</v>
      </c>
    </row>
    <row r="4" spans="1:10" x14ac:dyDescent="0.25">
      <c r="I4" t="s">
        <v>410</v>
      </c>
      <c r="J4" s="2">
        <v>1.2504500013613358</v>
      </c>
    </row>
    <row r="10" spans="1:10" x14ac:dyDescent="0.25">
      <c r="H10" s="1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Holdings</vt:lpstr>
      <vt:lpstr>NPF Private Equity 2017</vt:lpstr>
    </vt:vector>
  </TitlesOfParts>
  <Company>Northants County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fcoates</dc:creator>
  <cp:lastModifiedBy>amhughes</cp:lastModifiedBy>
  <dcterms:created xsi:type="dcterms:W3CDTF">2017-08-02T10:54:41Z</dcterms:created>
  <dcterms:modified xsi:type="dcterms:W3CDTF">2017-10-27T09:42:49Z</dcterms:modified>
</cp:coreProperties>
</file>