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1640"/>
  </bookViews>
  <sheets>
    <sheet name="Schedule web version" sheetId="1" r:id="rId1"/>
    <sheet name="CPF Private Equity 2015" sheetId="3" r:id="rId2"/>
  </sheets>
  <externalReferences>
    <externalReference r:id="rId3"/>
  </externalReferences>
  <definedNames>
    <definedName name="_xlnm._FilterDatabase" localSheetId="1" hidden="1">'CPF Private Equity 2015'!$A$2:$O$38</definedName>
    <definedName name="_xlnm._FilterDatabase" localSheetId="0" hidden="1">'Schedule web version'!$A$4:$P$318</definedName>
  </definedNames>
  <calcPr calcId="125725"/>
</workbook>
</file>

<file path=xl/calcChain.xml><?xml version="1.0" encoding="utf-8"?>
<calcChain xmlns="http://schemas.openxmlformats.org/spreadsheetml/2006/main">
  <c r="F187" i="1"/>
  <c r="F38" i="3" l="1"/>
  <c r="E38"/>
  <c r="D38"/>
  <c r="C38"/>
  <c r="B38"/>
  <c r="A38"/>
  <c r="F282" i="1" l="1"/>
</calcChain>
</file>

<file path=xl/sharedStrings.xml><?xml version="1.0" encoding="utf-8"?>
<sst xmlns="http://schemas.openxmlformats.org/spreadsheetml/2006/main" count="1148" uniqueCount="595">
  <si>
    <t>Asset Name</t>
  </si>
  <si>
    <t>Share/Par Value</t>
  </si>
  <si>
    <t>Category</t>
  </si>
  <si>
    <t>ISIN Asset Identifier</t>
  </si>
  <si>
    <t>Country</t>
  </si>
  <si>
    <t>Fair Value Base Currency Market Value</t>
  </si>
  <si>
    <t>Cash and Cash Equivalents</t>
  </si>
  <si>
    <t>Equities</t>
  </si>
  <si>
    <t>Fixed Income</t>
  </si>
  <si>
    <t>Real Estate</t>
  </si>
  <si>
    <t>ABC-MART INC NPV</t>
  </si>
  <si>
    <t>AISIN SEIKI CO NPV</t>
  </si>
  <si>
    <t>AOZORA BANK NPV</t>
  </si>
  <si>
    <t>ASTELLAS PHARMA NPV</t>
  </si>
  <si>
    <t>BRIDGESTONE CORP NPV</t>
  </si>
  <si>
    <t>CENTURY LEASING CORPORATION             NPV</t>
  </si>
  <si>
    <t>CITIZEN HOLDINGS NPV</t>
  </si>
  <si>
    <t>DAITO TRUST CONST NPV</t>
  </si>
  <si>
    <t>DENA CO LTD NPV</t>
  </si>
  <si>
    <t>DISCO CORPORATION NPV</t>
  </si>
  <si>
    <t>DOWA HOLDINGS CO LTD</t>
  </si>
  <si>
    <t>EAGLE INDUSTRY CO NPV</t>
  </si>
  <si>
    <t>EAST JAPAN RAILWAY CO NPV</t>
  </si>
  <si>
    <t>FUJIMORI KOGYO CO NPV</t>
  </si>
  <si>
    <t>FUJITSU Y50</t>
  </si>
  <si>
    <t>HASEKO CORPORATION NPV</t>
  </si>
  <si>
    <t>HIKARI TSUSHIN INC NPV</t>
  </si>
  <si>
    <t>HITACHI HIGH-TECH NPV</t>
  </si>
  <si>
    <t>HITACHI NPV</t>
  </si>
  <si>
    <t>HONDA MOTOR CO NPV</t>
  </si>
  <si>
    <t>ISUZU MOTORS NPV</t>
  </si>
  <si>
    <t>ITOCHU CORP NPV</t>
  </si>
  <si>
    <t>ITOCHU TECHNO-SOLUTIONS CORPORATION NPV</t>
  </si>
  <si>
    <t>IZUMI CO LTD NPV</t>
  </si>
  <si>
    <t>JAPAN AIRLINES CO NPV</t>
  </si>
  <si>
    <t>JAPAN TOBACCO INC NPV</t>
  </si>
  <si>
    <t>JX HOLDINGS INC NPV</t>
  </si>
  <si>
    <t>KAMIGUMI CO LTD NPV</t>
  </si>
  <si>
    <t>KDDI CORP NPV</t>
  </si>
  <si>
    <t>KISSEI PHARM CO NPV</t>
  </si>
  <si>
    <t>KUBOTA CORP NPV</t>
  </si>
  <si>
    <t>KYOWA EXEO CORP NPV</t>
  </si>
  <si>
    <t>MITSUBISHI ELEC CP NPV</t>
  </si>
  <si>
    <t>MITSUBISHI UFJ FIN NPV</t>
  </si>
  <si>
    <t>MITSUI &amp; CO LTD NPV</t>
  </si>
  <si>
    <t>MITSUI FUDOSAN CO LTD NPV</t>
  </si>
  <si>
    <t>MUSASHI SEIMITSU NPV</t>
  </si>
  <si>
    <t>NABTESCO CORP NPV</t>
  </si>
  <si>
    <t>NICHI-IKO PHARM NPV</t>
  </si>
  <si>
    <t>NIHON UNISYS NPV</t>
  </si>
  <si>
    <t>NIPPON STEEL AND SUMITOMO               METAL CORPORATION</t>
  </si>
  <si>
    <t>NIPPON TELEGRAPH &amp; TELEPHONE CORP NPV</t>
  </si>
  <si>
    <t>NITTO DENKO CORP NPV</t>
  </si>
  <si>
    <t>NOMURA RESEARCH INSTITUTE NPV</t>
  </si>
  <si>
    <t>NOMURA RL EST INC NPV</t>
  </si>
  <si>
    <t>NS SOLUTIONS CORP NPV</t>
  </si>
  <si>
    <t>OBARA GROUP INCORPORATED</t>
  </si>
  <si>
    <t>OMRON CORP NPV</t>
  </si>
  <si>
    <t>ORIX CORP NPV</t>
  </si>
  <si>
    <t>RICOH CO LTD NPV</t>
  </si>
  <si>
    <t>ROHTO PHARMACEUTICAL CO NPV</t>
  </si>
  <si>
    <t>RYOHIN KEIKAKU CO NPV</t>
  </si>
  <si>
    <t>SANKYU INC NPV</t>
  </si>
  <si>
    <t>SANTEN PHARM CO NPV</t>
  </si>
  <si>
    <t>SEIKO EPSON CORP NPV</t>
  </si>
  <si>
    <t>SENKO CO LTD NPV</t>
  </si>
  <si>
    <t>SEVEN &amp; I HOLDINGS NPV</t>
  </si>
  <si>
    <t>SHINKO ELEC INDS NPV</t>
  </si>
  <si>
    <t>SHIP HEALTHCARE HOLDINGS INC NPV</t>
  </si>
  <si>
    <t>SOFTBANK CORP NPV</t>
  </si>
  <si>
    <t>STANLEY ELECTRIC NPV</t>
  </si>
  <si>
    <t>SUMITOMO MITSUI FINANCIAL GROUP NPV</t>
  </si>
  <si>
    <t>SURUGA BANK NPV</t>
  </si>
  <si>
    <t>T&amp;D HOLDINGS INC NPV</t>
  </si>
  <si>
    <t>TOKAI TOKYO FINANCIAL                   HOLDINGS INC</t>
  </si>
  <si>
    <t>TOKIO MARINE HOLDINGS INC NPV</t>
  </si>
  <si>
    <t>TOSHIBA CORP NPV</t>
  </si>
  <si>
    <t>TOSHIBA TEC CORP NPV</t>
  </si>
  <si>
    <t>TOYOTA INDUSTRIES NPV</t>
  </si>
  <si>
    <t>TOYOTA MOTOR CORP NPV</t>
  </si>
  <si>
    <t>TPR CO LTD NPV</t>
  </si>
  <si>
    <t>ZEON CORPORATION NPV</t>
  </si>
  <si>
    <t>SCHRODER INV MGMT JPNSE SMALLER COS I   INC NAV</t>
  </si>
  <si>
    <t>SCHRODER UNIT TST INSTL PACIFIC I INC</t>
  </si>
  <si>
    <t>SCHRODER INV GSY INSTL DEVG MARKTS A USDINC</t>
  </si>
  <si>
    <t>SCHRODER INV MGMT STRATEGIC BD HGD I ACCNAV</t>
  </si>
  <si>
    <t>SCHRODER UNIT TST INSTL STLG BROAD MKT  BD X</t>
  </si>
  <si>
    <t>ANGLO AMERICAN USD0.54945</t>
  </si>
  <si>
    <t>ASTRAZENECA ORD USD0.25</t>
  </si>
  <si>
    <t>AVIVA ORD GBP0.25</t>
  </si>
  <si>
    <t>BAE SYSTEMS ORD GBP0.025</t>
  </si>
  <si>
    <t>BARCLAYS PLC ORD GBP0.25</t>
  </si>
  <si>
    <t>BP ORD USD0.25</t>
  </si>
  <si>
    <t>BT GROUP ORD GBP0.05</t>
  </si>
  <si>
    <t>CENTRICA ORD GBP0.061728395</t>
  </si>
  <si>
    <t>COBHAM ORD GBP0.025</t>
  </si>
  <si>
    <t>COMPUTACENTER ORD GBP0.075555</t>
  </si>
  <si>
    <t>DAILY MAIL &amp; GENERAL TRUST ORD(NON      VTG)GBP0.125</t>
  </si>
  <si>
    <t>DARTY PLC</t>
  </si>
  <si>
    <t>DE LA RUE ORD GBP0.4486857</t>
  </si>
  <si>
    <t>DEBENHAMS ORD GBP0.0001</t>
  </si>
  <si>
    <t>DIRECT LINE INSURANCE GROUP PLC         ORD GBP0.10</t>
  </si>
  <si>
    <t>DIXONS CARPHONE PLC ORD GBP0.001</t>
  </si>
  <si>
    <t>DRAX GROUP ORD GBP0.1155172</t>
  </si>
  <si>
    <t>FRIENDS LIFE GROUP ORD NPV</t>
  </si>
  <si>
    <t>GLAXOSMITHKLINE ORD GBP0.25</t>
  </si>
  <si>
    <t>HOME RETAIL GROUP ORD GBP0.10</t>
  </si>
  <si>
    <t>HSBC HLDGS ORD USD0.50(UK REG)</t>
  </si>
  <si>
    <t>ICAP ORD GBP0.10</t>
  </si>
  <si>
    <t>LADBROKES ORD GBP0.28333</t>
  </si>
  <si>
    <t>LEGAL &amp; GENERAL GP ORD GBP0.025</t>
  </si>
  <si>
    <t>LLOYDS BANKING GP ORD GBP0.1</t>
  </si>
  <si>
    <t>OLD MUTUAL PLC ORD GBP0.114285714</t>
  </si>
  <si>
    <t>PEARSON ORD GBP0.25</t>
  </si>
  <si>
    <t>QINETIQ GROUP ORD GBP0.01</t>
  </si>
  <si>
    <t>RENTOKIL INITIAL ORD GBP0.01</t>
  </si>
  <si>
    <t>ROYAL BK SCOT GRP ORD GBP1</t>
  </si>
  <si>
    <t>ROYAL DUTCH SHELL 'B'ORD EUR0.07</t>
  </si>
  <si>
    <t>RSA INSURANCE GRP ORD GBP1.00</t>
  </si>
  <si>
    <t>SAINSBURY(J) ORD GBP0.28571428</t>
  </si>
  <si>
    <t>TESCO ORD GBP0.05</t>
  </si>
  <si>
    <t>TRINITY MIRROR GBP0.10</t>
  </si>
  <si>
    <t>TULLETT PREBON GRP ORD GBP0.25</t>
  </si>
  <si>
    <t>VODAFONE GROUP ORD USD0.2095238</t>
  </si>
  <si>
    <t>WILLIAM HILL ORD GBP0.10</t>
  </si>
  <si>
    <t>WM MORRISON SUPERMARKETS ORD GBP0.10</t>
  </si>
  <si>
    <t>SCHRODER UNIT TST INSTL UK SMALLER COS IINC</t>
  </si>
  <si>
    <t>SCHRODER UNIT TST RECOVERY A INC</t>
  </si>
  <si>
    <t>MPF ALL WORLD EQUITY INDEX SUB-FUND     (88392-HKKJ)</t>
  </si>
  <si>
    <t>MPF UK EQUITY INDEX SUB-FUND            (80392-HKEG)</t>
  </si>
  <si>
    <t>ANHEUSER-BUSCH INBEV NV</t>
  </si>
  <si>
    <t>INTL MEAL CO ALMNT COM NPV</t>
  </si>
  <si>
    <t>INTACT FINL CORP COM NPV</t>
  </si>
  <si>
    <t>SUNCOR ENERGY INC COM NPV 'NEW'</t>
  </si>
  <si>
    <t>SUN ART RETAIL GRO NPV</t>
  </si>
  <si>
    <t>AIR LIQUIDE(L') EUR5.50</t>
  </si>
  <si>
    <t>L'OREAL EUR0.20</t>
  </si>
  <si>
    <t>VIVENDI SA EUR5.50</t>
  </si>
  <si>
    <t>BAYER AG NPV (REGD)</t>
  </si>
  <si>
    <t>BRENNTAG AG NPV</t>
  </si>
  <si>
    <t>CONTINENTAL AG ORD NPV</t>
  </si>
  <si>
    <t>SAP SE</t>
  </si>
  <si>
    <t>AIA GROUP LTD NPV</t>
  </si>
  <si>
    <t>JARDINE MATHESON HLDGS USD0.25(SING     QUOTE)</t>
  </si>
  <si>
    <t>ADR TEVA PHARMACEUTICAL INDS</t>
  </si>
  <si>
    <t>DON QUIJOTE HOLDINGS CO LTD</t>
  </si>
  <si>
    <t>FANUC CORP NPV</t>
  </si>
  <si>
    <t>SAWAI PHARMACEUTICAL CO. LTD NPV</t>
  </si>
  <si>
    <t>SUGI HOLDINGS NPV</t>
  </si>
  <si>
    <t>WOLTERS KLUWER EUR0.12</t>
  </si>
  <si>
    <t>DNB ASA NOK10</t>
  </si>
  <si>
    <t>LT GROUP INC PHP1</t>
  </si>
  <si>
    <t>TELIASONERA AB NPV</t>
  </si>
  <si>
    <t>ACTELION LTD CHF0.50 (REGD)</t>
  </si>
  <si>
    <t>NESTLE SA CHF0.10(REGD)</t>
  </si>
  <si>
    <t>NOVARTIS AG CHF0.50 (REGD)</t>
  </si>
  <si>
    <t>ROCHE HLDGS AG GENUSSCHEINE NPV</t>
  </si>
  <si>
    <t>ABBOTT LAB COM</t>
  </si>
  <si>
    <t>ACCENTURE PLC SHS CL A NEW</t>
  </si>
  <si>
    <t>ALIGN TECHNOLOGY INC COM</t>
  </si>
  <si>
    <t>ALTRIA GROUP INC COM</t>
  </si>
  <si>
    <t>APPLE INC COM STK</t>
  </si>
  <si>
    <t>CITIGROUP INC COM NEW COM NEW</t>
  </si>
  <si>
    <t>DISCOVERY COMMUNICATIONS INC NEW COM SERA STK</t>
  </si>
  <si>
    <t>DOLLAR GEN CORP NEW COM</t>
  </si>
  <si>
    <t>DUN &amp; BRADSTREET CORP DEL NEW COM</t>
  </si>
  <si>
    <t>EASTMAN CHEM CO COM</t>
  </si>
  <si>
    <t>EBAY INC COM USD0.001</t>
  </si>
  <si>
    <t>EMC CORP COM</t>
  </si>
  <si>
    <t>EQUIFAX INC COM</t>
  </si>
  <si>
    <t>EXPRESS SCRIPTS HLDG CO COM</t>
  </si>
  <si>
    <t>GOOGLE INC CL A</t>
  </si>
  <si>
    <t>INTUIT COM</t>
  </si>
  <si>
    <t>KRAFT FOODS GROUP INC COM</t>
  </si>
  <si>
    <t>MEDTRONIC PLC COMMON STOCK              STOCK</t>
  </si>
  <si>
    <t>MICROSOFT CORP COM</t>
  </si>
  <si>
    <t>NIELSEN N.V</t>
  </si>
  <si>
    <t>PFIZER INC COM</t>
  </si>
  <si>
    <t>PNC FINANCIAL SERVICES GROUP COM STK</t>
  </si>
  <si>
    <t>PRINCIPAL FINL GROUP INC COM STK</t>
  </si>
  <si>
    <t>SPRINT CORP COM SER 1 COM SER 1</t>
  </si>
  <si>
    <t>TJX COS INC COM NEW</t>
  </si>
  <si>
    <t>TRIMBLE NAV LTD COM</t>
  </si>
  <si>
    <t>TRIPADVISOR INC COM COM STK</t>
  </si>
  <si>
    <t>UNITED TECHNOLOGIES CORP COM</t>
  </si>
  <si>
    <t>WALGREENS BOOTS ALLIANCE INC COM</t>
  </si>
  <si>
    <t>WALT DISNEY CO</t>
  </si>
  <si>
    <t>WILLIS GROUP HOLDINGS COM USD0.000115   (NEW)</t>
  </si>
  <si>
    <t>YUM BRANDS INC COM</t>
  </si>
  <si>
    <t>ASSOCD BRIT FOODS ORD GBP0.0568</t>
  </si>
  <si>
    <t>BRITISH AMERICAN TOBACCO ORD GBP0.25</t>
  </si>
  <si>
    <t>PRUDENTIAL GBP0.05</t>
  </si>
  <si>
    <t>WOLSELEY ORD GBP0.108030303</t>
  </si>
  <si>
    <t>SKAGEN FUNDS SKAGEN KON-TIKI NOK ACC NAV</t>
  </si>
  <si>
    <t>ANDRITZ AG NPV (BR)</t>
  </si>
  <si>
    <t>KBC GROEP NV NPV</t>
  </si>
  <si>
    <t>MOBISTAR NPV</t>
  </si>
  <si>
    <t>TELENET GRP HLDG NPV</t>
  </si>
  <si>
    <t>H.LUNDBECK A/S DKK5</t>
  </si>
  <si>
    <t>ZEALAND PHARMA A/S</t>
  </si>
  <si>
    <t>ACCOR EUR3</t>
  </si>
  <si>
    <t>AIRBUS GROUP NV</t>
  </si>
  <si>
    <t>ALCATEL-LUCENT EUR 0.05</t>
  </si>
  <si>
    <t>ALSTOM EUR7.0</t>
  </si>
  <si>
    <t>ARCELORMITTAL NPV</t>
  </si>
  <si>
    <t>AXA EUR2.29</t>
  </si>
  <si>
    <t>BNP PARIBAS EUR2</t>
  </si>
  <si>
    <t>CAP GEMINI EUR8</t>
  </si>
  <si>
    <t>CARREFOUR EUR2.50</t>
  </si>
  <si>
    <t>COFACE EUR5</t>
  </si>
  <si>
    <t>DANONE EUR0.25</t>
  </si>
  <si>
    <t>ILIAD NPV</t>
  </si>
  <si>
    <t>IPSEN EUR1</t>
  </si>
  <si>
    <t>NATIXIS EUR1.6(POST SUBDV)</t>
  </si>
  <si>
    <t>PERNOD RICARD NPV EUR 1.55</t>
  </si>
  <si>
    <t>PEUGEOT SA EUR1</t>
  </si>
  <si>
    <t>POXEL EUR0.02</t>
  </si>
  <si>
    <t>REMY COINTREAU EUR1.60</t>
  </si>
  <si>
    <t>SAFRAN SA EUR0.20</t>
  </si>
  <si>
    <t>SOCIETE GENERALE EUR1.25</t>
  </si>
  <si>
    <t>VEOLIA ENVIRONNEME EUR5</t>
  </si>
  <si>
    <t>AIXTRON SE ORD NPV</t>
  </si>
  <si>
    <t>BASF - ORD SHS COMSTK</t>
  </si>
  <si>
    <t>BEIERSDORF AG EUR1</t>
  </si>
  <si>
    <t>GEA GROUP AG NPV</t>
  </si>
  <si>
    <t>MERCK KGAA NPV</t>
  </si>
  <si>
    <t>PUMA SE NPV</t>
  </si>
  <si>
    <t>QIAGEN NV COM EUR0.01</t>
  </si>
  <si>
    <t>SIEMENS AG NPV(REGD)</t>
  </si>
  <si>
    <t>SYMRISE AG NPV (BR)</t>
  </si>
  <si>
    <t>THYSSENKRUPP AG NPV</t>
  </si>
  <si>
    <t>KERRY GROUP 'A'ORD EUR0.125</t>
  </si>
  <si>
    <t>ASSIC GENERALI SPA EUR1</t>
  </si>
  <si>
    <t>BCA POP DI MILANO NPV</t>
  </si>
  <si>
    <t>ENI SPA EUR1</t>
  </si>
  <si>
    <t>FINMECCANICA SPA EUR 4.40</t>
  </si>
  <si>
    <t>INTESA SANPAOLO EUR0.52</t>
  </si>
  <si>
    <t>SAIPEM EUR1</t>
  </si>
  <si>
    <t>SALVATORE FERRAGAM SPA</t>
  </si>
  <si>
    <t>TELECOM ITALIA SPA NPV</t>
  </si>
  <si>
    <t>ALTICE SA EUR0.01</t>
  </si>
  <si>
    <t>AKZO NOBEL NV EUR2</t>
  </si>
  <si>
    <t>FIAT CHRYSLER AUTOMOBILES NV</t>
  </si>
  <si>
    <t>ING GROEP NV CVA EUR0.24</t>
  </si>
  <si>
    <t>CAIXABANK SA EUR1</t>
  </si>
  <si>
    <t>REPSOL SA EUR1</t>
  </si>
  <si>
    <t>BARRY CALLEBAUT AG CHF62.2000 (REGD)</t>
  </si>
  <si>
    <t>CLARIANT AG CHF3.70 (REGD)</t>
  </si>
  <si>
    <t>LINDT &amp; SPRUENGLI CHF10 (PTG CERT)</t>
  </si>
  <si>
    <t>UBS GROUP CHF0.10 (REGD)</t>
  </si>
  <si>
    <t>PEUGEOT SA WTS 29/4/17(PEUGEOT)EUR6.43</t>
  </si>
  <si>
    <t>BURBERRY GROUP ORD GBP0.0005</t>
  </si>
  <si>
    <t>CRODA INTL ORD GBP0.10</t>
  </si>
  <si>
    <t>HAMMERSON ORD GBP0.25</t>
  </si>
  <si>
    <t>ITV ORD GBP0.10</t>
  </si>
  <si>
    <t>LONDON STOCK EXCHANGE GROUP             ORD GBP0.06918604</t>
  </si>
  <si>
    <t>MEGGITT ORD GBP0.05</t>
  </si>
  <si>
    <t>RECKITT BENCK GRP ORD GBP0.10</t>
  </si>
  <si>
    <t>ROYAL DUTCH SHELL 'A'SHS EUR0.07(GBP)</t>
  </si>
  <si>
    <t>SHIRE PLC ORD GBP0.05</t>
  </si>
  <si>
    <t>SMITH &amp; NEPHEW ORD USD0.20</t>
  </si>
  <si>
    <t>TATE &amp; LYLE ORD GBP0.25</t>
  </si>
  <si>
    <t>TUI AG NPV (REGD)</t>
  </si>
  <si>
    <t>SPECIALIST INVESTM M&amp;G EUROPEAN LOAN C  DIS GBP</t>
  </si>
  <si>
    <t>VIRGIN AUS INTL HLDS-DUMMY ORD F-P DUMMY</t>
  </si>
  <si>
    <t>VIRGIN AUSTRALIA                        HOLDINGS LTD</t>
  </si>
  <si>
    <t>JP3152740001</t>
  </si>
  <si>
    <t>JP3102000001</t>
  </si>
  <si>
    <t>JP3711200000</t>
  </si>
  <si>
    <t>JP3942400007</t>
  </si>
  <si>
    <t>JP3830800003</t>
  </si>
  <si>
    <t>JP3424950008</t>
  </si>
  <si>
    <t>JP3352400000</t>
  </si>
  <si>
    <t>JP3486800000</t>
  </si>
  <si>
    <t>JP3548610009</t>
  </si>
  <si>
    <t>JP3548600000</t>
  </si>
  <si>
    <t>JP3638600001</t>
  </si>
  <si>
    <t>JP3130400009</t>
  </si>
  <si>
    <t>JP3783600004</t>
  </si>
  <si>
    <t>JP3821000001</t>
  </si>
  <si>
    <t>JP3818000006</t>
  </si>
  <si>
    <t>JP3768600003</t>
  </si>
  <si>
    <t>JP3783420007</t>
  </si>
  <si>
    <t>JP3678800008</t>
  </si>
  <si>
    <t>JP3788600009</t>
  </si>
  <si>
    <t>JP3854600008</t>
  </si>
  <si>
    <t>JP3137200006</t>
  </si>
  <si>
    <t>JP3143600009</t>
  </si>
  <si>
    <t>JP3143900003</t>
  </si>
  <si>
    <t>JP3138400001</t>
  </si>
  <si>
    <t>JP3705200008</t>
  </si>
  <si>
    <t>JP3726800000</t>
  </si>
  <si>
    <t>JP3386450005</t>
  </si>
  <si>
    <t>JP3219000001</t>
  </si>
  <si>
    <t>JP3496400007</t>
  </si>
  <si>
    <t>JP3240600001</t>
  </si>
  <si>
    <t>JP3266400005</t>
  </si>
  <si>
    <t>JP3254200003</t>
  </si>
  <si>
    <t>JP3902400005</t>
  </si>
  <si>
    <t>JP3902900004</t>
  </si>
  <si>
    <t>JP3893600001</t>
  </si>
  <si>
    <t>JP3893200000</t>
  </si>
  <si>
    <t>JP3912700006</t>
  </si>
  <si>
    <t>JP3651210001</t>
  </si>
  <si>
    <t>JP3687200000</t>
  </si>
  <si>
    <t>JP3754200008</t>
  </si>
  <si>
    <t>JP3381000003</t>
  </si>
  <si>
    <t>JP3735400008</t>
  </si>
  <si>
    <t>JP3684000007</t>
  </si>
  <si>
    <t>JP3762800005</t>
  </si>
  <si>
    <t>JP3762900003</t>
  </si>
  <si>
    <t>JP3379900008</t>
  </si>
  <si>
    <t>JP3197650009</t>
  </si>
  <si>
    <t>JP3197800000</t>
  </si>
  <si>
    <t>JP3200450009</t>
  </si>
  <si>
    <t>JP3973400009</t>
  </si>
  <si>
    <t>JP3982400008</t>
  </si>
  <si>
    <t>JP3976300008</t>
  </si>
  <si>
    <t>JP3326000001</t>
  </si>
  <si>
    <t>JP3336000009</t>
  </si>
  <si>
    <t>JP3414750004</t>
  </si>
  <si>
    <t>JP3423800006</t>
  </si>
  <si>
    <t>JP3422950000</t>
  </si>
  <si>
    <t>JP3375800004</t>
  </si>
  <si>
    <t>JP3274150006</t>
  </si>
  <si>
    <t>JP3436100006</t>
  </si>
  <si>
    <t>JP3399400005</t>
  </si>
  <si>
    <t>JP3890350006</t>
  </si>
  <si>
    <t>JP3411000007</t>
  </si>
  <si>
    <t>JP3539220008</t>
  </si>
  <si>
    <t>JP3577600004</t>
  </si>
  <si>
    <t>JP3910660004</t>
  </si>
  <si>
    <t>JP3592200004</t>
  </si>
  <si>
    <t>JP3594000006</t>
  </si>
  <si>
    <t>JP3634600005</t>
  </si>
  <si>
    <t>JP3633400001</t>
  </si>
  <si>
    <t>JP3542400001</t>
  </si>
  <si>
    <t>JP3725400000</t>
  </si>
  <si>
    <t>LU0439191999</t>
  </si>
  <si>
    <t>GB0007659567</t>
  </si>
  <si>
    <t>GB0030040876</t>
  </si>
  <si>
    <t>LU0252403240</t>
  </si>
  <si>
    <t>GB00B06RTR47</t>
  </si>
  <si>
    <t>GB00B1XZS820</t>
  </si>
  <si>
    <t>GB0009895292</t>
  </si>
  <si>
    <t>GB0002162385</t>
  </si>
  <si>
    <t>GB0002634946</t>
  </si>
  <si>
    <t>GB0031348658</t>
  </si>
  <si>
    <t>GB0007980591</t>
  </si>
  <si>
    <t>GB0030913577</t>
  </si>
  <si>
    <t>GB00B033F229</t>
  </si>
  <si>
    <t>GB00B07KD360</t>
  </si>
  <si>
    <t>GB00BV9FP302</t>
  </si>
  <si>
    <t>GB0009457366</t>
  </si>
  <si>
    <t>GB0033040113</t>
  </si>
  <si>
    <t>GB00B3DGH821</t>
  </si>
  <si>
    <t>GB00B126KH97</t>
  </si>
  <si>
    <t>GB00B89W0M42</t>
  </si>
  <si>
    <t>GB00B4Y7R145</t>
  </si>
  <si>
    <t>GB00B1VNSX38</t>
  </si>
  <si>
    <t>GG00B62W2327</t>
  </si>
  <si>
    <t>GB0009252882</t>
  </si>
  <si>
    <t>GB00B19NKB76</t>
  </si>
  <si>
    <t>GB0005405286</t>
  </si>
  <si>
    <t>GB0033872168</t>
  </si>
  <si>
    <t>GB00B0ZSH635</t>
  </si>
  <si>
    <t>GB0005603997</t>
  </si>
  <si>
    <t>GB0008706128</t>
  </si>
  <si>
    <t>GB00B77J0862</t>
  </si>
  <si>
    <t>GB0006776081</t>
  </si>
  <si>
    <t>GB00B0WMWD03</t>
  </si>
  <si>
    <t>GB00B082RF11</t>
  </si>
  <si>
    <t>GB00B7T77214</t>
  </si>
  <si>
    <t>GB00B03MM408</t>
  </si>
  <si>
    <t>GB00BKKMKR23</t>
  </si>
  <si>
    <t>GB00B019KW72</t>
  </si>
  <si>
    <t>GB0008847096</t>
  </si>
  <si>
    <t>GB0009039941</t>
  </si>
  <si>
    <t>GB00B1H0DZ51</t>
  </si>
  <si>
    <t>GB00BH4HKS39</t>
  </si>
  <si>
    <t>GB0031698896</t>
  </si>
  <si>
    <t>GB0006043169</t>
  </si>
  <si>
    <t>GB0007870792</t>
  </si>
  <si>
    <t>GB0007809824</t>
  </si>
  <si>
    <t>BE0003793107</t>
  </si>
  <si>
    <t>BRMEALACNOR9</t>
  </si>
  <si>
    <t>CA45823T1066</t>
  </si>
  <si>
    <t>CA8672241079</t>
  </si>
  <si>
    <t>HK0000083920</t>
  </si>
  <si>
    <t>FR0000120073</t>
  </si>
  <si>
    <t>FR0000120321</t>
  </si>
  <si>
    <t>FR0000127771</t>
  </si>
  <si>
    <t>DE000BAY0017</t>
  </si>
  <si>
    <t>DE000A1DAHH0</t>
  </si>
  <si>
    <t>DE0005439004</t>
  </si>
  <si>
    <t>DE0007164600</t>
  </si>
  <si>
    <t>HK0000069689</t>
  </si>
  <si>
    <t>BMG507361001</t>
  </si>
  <si>
    <t>US8816242098</t>
  </si>
  <si>
    <t>JP3639650005</t>
  </si>
  <si>
    <t>JP3802400006</t>
  </si>
  <si>
    <t>JP3323050009</t>
  </si>
  <si>
    <t>JP3397060009</t>
  </si>
  <si>
    <t>NL0000395903</t>
  </si>
  <si>
    <t>NO0010031479</t>
  </si>
  <si>
    <t>PHY5342M1000</t>
  </si>
  <si>
    <t>SE0000667925</t>
  </si>
  <si>
    <t>CH0010532478</t>
  </si>
  <si>
    <t>CH0038863350</t>
  </si>
  <si>
    <t>CH0012005267</t>
  </si>
  <si>
    <t>CH0012032048</t>
  </si>
  <si>
    <t>US0028241000</t>
  </si>
  <si>
    <t>IE00B4BNMY34</t>
  </si>
  <si>
    <t>US0162551016</t>
  </si>
  <si>
    <t>US02209S1033</t>
  </si>
  <si>
    <t>US0378331005</t>
  </si>
  <si>
    <t>US1729674242</t>
  </si>
  <si>
    <t>US25470F1049</t>
  </si>
  <si>
    <t>US2566771059</t>
  </si>
  <si>
    <t>US26483E1001</t>
  </si>
  <si>
    <t>US2774321002</t>
  </si>
  <si>
    <t>US2786421030</t>
  </si>
  <si>
    <t>US2686481027</t>
  </si>
  <si>
    <t>US2944291051</t>
  </si>
  <si>
    <t>US30219G1085</t>
  </si>
  <si>
    <t>US38259P5089</t>
  </si>
  <si>
    <t>US4612021034</t>
  </si>
  <si>
    <t>US50076Q1067</t>
  </si>
  <si>
    <t>IE00BTN1Y115</t>
  </si>
  <si>
    <t>US5949181045</t>
  </si>
  <si>
    <t>NL0009538479</t>
  </si>
  <si>
    <t>US7170811035</t>
  </si>
  <si>
    <t>US6934751057</t>
  </si>
  <si>
    <t>US74251V1026</t>
  </si>
  <si>
    <t>US85207U1051</t>
  </si>
  <si>
    <t>US8725401090</t>
  </si>
  <si>
    <t>US8962391004</t>
  </si>
  <si>
    <t>US8969452015</t>
  </si>
  <si>
    <t>US9130171096</t>
  </si>
  <si>
    <t>US9314271084</t>
  </si>
  <si>
    <t>US2546871060</t>
  </si>
  <si>
    <t>IE00B4XGY116</t>
  </si>
  <si>
    <t>US9884981013</t>
  </si>
  <si>
    <t>GB0006731235</t>
  </si>
  <si>
    <t>GB0002875804</t>
  </si>
  <si>
    <t>GB0007099541</t>
  </si>
  <si>
    <t>JE00BFNWV485</t>
  </si>
  <si>
    <t>NO0010140502</t>
  </si>
  <si>
    <t>AT0000730007</t>
  </si>
  <si>
    <t>BE0003565737</t>
  </si>
  <si>
    <t>BE0003735496</t>
  </si>
  <si>
    <t>BE0003826436</t>
  </si>
  <si>
    <t>DK0010287234</t>
  </si>
  <si>
    <t>DK0060257814</t>
  </si>
  <si>
    <t>FR0000120404</t>
  </si>
  <si>
    <t>NL0000235190</t>
  </si>
  <si>
    <t>FR0000130007</t>
  </si>
  <si>
    <t>FR0010220475</t>
  </si>
  <si>
    <t>LU0323134006</t>
  </si>
  <si>
    <t>FR0000120628</t>
  </si>
  <si>
    <t>FR0000131104</t>
  </si>
  <si>
    <t>FR0000125338</t>
  </si>
  <si>
    <t>FR0000120172</t>
  </si>
  <si>
    <t>FR0010667147</t>
  </si>
  <si>
    <t>FR0000120644</t>
  </si>
  <si>
    <t>FR0004035913</t>
  </si>
  <si>
    <t>FR0010259150</t>
  </si>
  <si>
    <t>FR0000120685</t>
  </si>
  <si>
    <t>FR0000120693</t>
  </si>
  <si>
    <t>FR0000121501</t>
  </si>
  <si>
    <t>FR0012432516</t>
  </si>
  <si>
    <t>FR0000130395</t>
  </si>
  <si>
    <t>FR0000073272</t>
  </si>
  <si>
    <t>FR0000130809</t>
  </si>
  <si>
    <t>FR0000124141</t>
  </si>
  <si>
    <t>DE000A0WMPJ6</t>
  </si>
  <si>
    <t>DE000BASF111</t>
  </si>
  <si>
    <t>DE0005200000</t>
  </si>
  <si>
    <t>DE0006602006</t>
  </si>
  <si>
    <t>DE0006599905</t>
  </si>
  <si>
    <t>DE0006969603</t>
  </si>
  <si>
    <t>NL0000240000</t>
  </si>
  <si>
    <t>DE0007236101</t>
  </si>
  <si>
    <t>DE000SYM9999</t>
  </si>
  <si>
    <t>DE0007500001</t>
  </si>
  <si>
    <t>IE0004906560</t>
  </si>
  <si>
    <t>IT0000062072</t>
  </si>
  <si>
    <t>IT0000064482</t>
  </si>
  <si>
    <t>IT0003132476</t>
  </si>
  <si>
    <t>IT0003856405</t>
  </si>
  <si>
    <t>IT0000072618</t>
  </si>
  <si>
    <t>IT0000068525</t>
  </si>
  <si>
    <t>IT0004712375</t>
  </si>
  <si>
    <t>IT0003497168</t>
  </si>
  <si>
    <t>LU1014539529</t>
  </si>
  <si>
    <t>NL0000009132</t>
  </si>
  <si>
    <t>NL0010877643</t>
  </si>
  <si>
    <t>NL0000303600</t>
  </si>
  <si>
    <t>ES0140609019</t>
  </si>
  <si>
    <t>ES0173516115</t>
  </si>
  <si>
    <t>CH0009002962</t>
  </si>
  <si>
    <t>CH0012142631</t>
  </si>
  <si>
    <t>CH0010570767</t>
  </si>
  <si>
    <t>CH0244767585</t>
  </si>
  <si>
    <t>FR0011832237</t>
  </si>
  <si>
    <t>GB0031743007</t>
  </si>
  <si>
    <t>GB0002335270</t>
  </si>
  <si>
    <t>GB0004065016</t>
  </si>
  <si>
    <t>GB0033986497</t>
  </si>
  <si>
    <t>GB00B0SWJX34</t>
  </si>
  <si>
    <t>GB0005758098</t>
  </si>
  <si>
    <t>GB00B24CGK77</t>
  </si>
  <si>
    <t>GB00B03MLX29</t>
  </si>
  <si>
    <t>JE00B2QKY057</t>
  </si>
  <si>
    <t>GB0009223206</t>
  </si>
  <si>
    <t>GB0008754136</t>
  </si>
  <si>
    <t>DE000TUAG000</t>
  </si>
  <si>
    <t>IE00B0CQS903</t>
  </si>
  <si>
    <t>Consumer Services</t>
  </si>
  <si>
    <t>AU000000VAH4</t>
  </si>
  <si>
    <t>Japan</t>
  </si>
  <si>
    <t>Luxembourg</t>
  </si>
  <si>
    <t>Pacific Region</t>
  </si>
  <si>
    <t>United Kingdom</t>
  </si>
  <si>
    <t>International Region</t>
  </si>
  <si>
    <t>Netherlands</t>
  </si>
  <si>
    <t>Belgium</t>
  </si>
  <si>
    <t>Brazil</t>
  </si>
  <si>
    <t>Canada</t>
  </si>
  <si>
    <t>China</t>
  </si>
  <si>
    <t>France</t>
  </si>
  <si>
    <t>Germany</t>
  </si>
  <si>
    <t>Hong Kong</t>
  </si>
  <si>
    <t>Israel</t>
  </si>
  <si>
    <t>Norway</t>
  </si>
  <si>
    <t>Philippines</t>
  </si>
  <si>
    <t>Sweden</t>
  </si>
  <si>
    <t>Switzerland</t>
  </si>
  <si>
    <t>United States</t>
  </si>
  <si>
    <t>Austria</t>
  </si>
  <si>
    <t>Denmark</t>
  </si>
  <si>
    <t>Ireland</t>
  </si>
  <si>
    <t>Italy</t>
  </si>
  <si>
    <t>Spain</t>
  </si>
  <si>
    <t>Australia</t>
  </si>
  <si>
    <t>Accrued Income</t>
  </si>
  <si>
    <t>CASH AND CASH EQUIVALENTS</t>
  </si>
  <si>
    <t>ACCRUED INCOME</t>
  </si>
  <si>
    <t>Private Equity</t>
  </si>
  <si>
    <t>Fund</t>
  </si>
  <si>
    <t>Amount Committed (Currency)</t>
  </si>
  <si>
    <t>Amount Drawn as at 31/03/15 (Currency)</t>
  </si>
  <si>
    <t>Distributions as at 31/03/15 (Currency)</t>
  </si>
  <si>
    <t>Amount Undrawn at 31.03.15 (Currency)</t>
  </si>
  <si>
    <t>Net Asset value as at 31/3/15 (GBP)</t>
  </si>
  <si>
    <t>Adams Street Partners 2003 - US Fund</t>
  </si>
  <si>
    <t>Adams Street Partners 2003 - Non US Fund</t>
  </si>
  <si>
    <t>Adams Street Partners 2004 - US Fund</t>
  </si>
  <si>
    <t>Adams Street Partners 2004 - Non US Fund</t>
  </si>
  <si>
    <t>Adams Street Partners 2007 - US Fund</t>
  </si>
  <si>
    <t>Adams Street Partners 2007 - Non US Fund</t>
  </si>
  <si>
    <t>Adams Street Partners 2007 - Direct Fund</t>
  </si>
  <si>
    <t>Adams Street Partners 2008 - US Fund</t>
  </si>
  <si>
    <t>Adams Street Partners 2008 - Non US Fund</t>
  </si>
  <si>
    <t>Adams Street Partners 2008 - Direct Fund</t>
  </si>
  <si>
    <t>Adams Street Partners 2009 - US Fund</t>
  </si>
  <si>
    <t>Adams Street Partners 2009 - Non US Developed Markets Fund</t>
  </si>
  <si>
    <t>Adams Street Partners 2009 - Non US Emerging Markets Fund</t>
  </si>
  <si>
    <t>Adams Street Partners 2009 - Direct Fund</t>
  </si>
  <si>
    <t xml:space="preserve">Adams Street Partners 2010 - US Fund </t>
  </si>
  <si>
    <t>Adams Street Partners 2010 - Non US Developed Market Fund</t>
  </si>
  <si>
    <t>Adams Street Partners 2010 - Non US Emerging Market Fund</t>
  </si>
  <si>
    <t>Adams Street Partners 2010 - Direct Fund</t>
  </si>
  <si>
    <t>Adams Street Partners 2012</t>
  </si>
  <si>
    <t>Adams Street Partners 2014</t>
  </si>
  <si>
    <t>Equitix</t>
  </si>
  <si>
    <t>UBS</t>
  </si>
  <si>
    <t>Partners Group</t>
  </si>
  <si>
    <t>HARBOURVEST PARTNERS IV-PSHIP</t>
  </si>
  <si>
    <t>HARBOURVEST VII BUYOUT FUND</t>
  </si>
  <si>
    <t>HARBOURVEST VI PARTNERSHIP</t>
  </si>
  <si>
    <t>HARBOURVEST VII-VENTURE FUND</t>
  </si>
  <si>
    <t>HARBOURVEST VIII BUYOUT</t>
  </si>
  <si>
    <t>IX VENTURE BUYOUT FUND HARBOURVEST PARTNERS</t>
  </si>
  <si>
    <t>IX VENTURE FUND HARBOURVEST PARNTERS</t>
  </si>
  <si>
    <t>HARBOURVEST VIII VENTURE</t>
  </si>
  <si>
    <t>HARBOURVEST PARTNERS INTL PARTNERSHIP V 2005</t>
  </si>
  <si>
    <t>HARBOURVEST PARTNERS INTL PARTNERSHI¬ FUND VI 2008</t>
  </si>
  <si>
    <t>INTERNATIONAL DIRECT FUND V 2005</t>
  </si>
  <si>
    <t>Cambridge &amp; Counties Bank</t>
  </si>
  <si>
    <t>PRIVATE EQUITY</t>
  </si>
  <si>
    <t>Refer CPF Private Equity 2015 tab</t>
  </si>
  <si>
    <t>SCHRODER REAL ESTATE</t>
  </si>
  <si>
    <t>Cambridgeshire Pension Fund - Investments  as at 31st March 2015 (Unaudited)</t>
  </si>
  <si>
    <t>Cambridgeshire Pension Fund Private Equity and Infrastructure Funds as at 31st March 2015 (Unaudited)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</si>
</sst>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$$-409]#,##0.00_ ;\-[$$-409]#,##0.00\ "/>
    <numFmt numFmtId="165" formatCode="[$£-809]#,##0.00;\-[$£-809]#,##0.00"/>
    <numFmt numFmtId="166" formatCode="[$€-1809]#,##0.00;\-[$€-1809]#,##0.00"/>
    <numFmt numFmtId="167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7" fontId="9" fillId="0" borderId="0"/>
    <xf numFmtId="167" fontId="9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3" fontId="0" fillId="0" borderId="0" xfId="1" applyNumberFormat="1" applyFont="1"/>
    <xf numFmtId="43" fontId="0" fillId="0" borderId="0" xfId="1" applyFont="1"/>
    <xf numFmtId="0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NumberFormat="1" applyFill="1"/>
    <xf numFmtId="4" fontId="0" fillId="0" borderId="0" xfId="0" applyNumberFormat="1" applyFill="1"/>
    <xf numFmtId="43" fontId="4" fillId="2" borderId="1" xfId="1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Fill="1"/>
    <xf numFmtId="0" fontId="5" fillId="0" borderId="0" xfId="0" applyFont="1"/>
    <xf numFmtId="43" fontId="5" fillId="0" borderId="0" xfId="1" applyFont="1"/>
    <xf numFmtId="0" fontId="6" fillId="2" borderId="5" xfId="0" applyFont="1" applyFill="1" applyBorder="1" applyAlignment="1"/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43" fontId="6" fillId="0" borderId="0" xfId="1" applyFont="1"/>
    <xf numFmtId="0" fontId="7" fillId="0" borderId="1" xfId="0" applyFont="1" applyBorder="1" applyAlignment="1"/>
    <xf numFmtId="164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165" fontId="7" fillId="0" borderId="1" xfId="1" applyNumberFormat="1" applyFont="1" applyBorder="1"/>
    <xf numFmtId="0" fontId="7" fillId="0" borderId="0" xfId="0" applyFont="1" applyFill="1" applyAlignment="1">
      <alignment horizontal="center"/>
    </xf>
    <xf numFmtId="0" fontId="7" fillId="0" borderId="0" xfId="0" applyFont="1"/>
    <xf numFmtId="43" fontId="7" fillId="0" borderId="0" xfId="1" applyFont="1"/>
    <xf numFmtId="165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/>
    <xf numFmtId="0" fontId="8" fillId="0" borderId="0" xfId="0" applyFont="1" applyFill="1" applyAlignment="1">
      <alignment horizontal="center"/>
    </xf>
    <xf numFmtId="0" fontId="6" fillId="2" borderId="8" xfId="0" applyFont="1" applyFill="1" applyBorder="1" applyAlignment="1"/>
    <xf numFmtId="43" fontId="6" fillId="2" borderId="8" xfId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wrapText="1"/>
    </xf>
    <xf numFmtId="0" fontId="0" fillId="0" borderId="1" xfId="0" applyNumberFormat="1" applyFill="1" applyBorder="1" applyAlignment="1">
      <alignment wrapText="1"/>
    </xf>
    <xf numFmtId="43" fontId="0" fillId="0" borderId="1" xfId="1" applyNumberFormat="1" applyFont="1" applyFill="1" applyBorder="1"/>
    <xf numFmtId="43" fontId="0" fillId="0" borderId="1" xfId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12" xfId="3"/>
    <cellStyle name="Normal 2" xfId="4"/>
    <cellStyle name="Normal 3" xf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nsions\Investments\Private%20Equity\2015%20%20Private%20Equity%20year%20end%20data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 web version FINAL"/>
      <sheetName val="2015 web version workings"/>
      <sheetName val="PE Year End Adjustment"/>
      <sheetName val="2014 web version"/>
      <sheetName val="Adams Street March 2015"/>
      <sheetName val="Equitix 2015"/>
      <sheetName val="UBS 2015"/>
      <sheetName val="Partners Group 2015"/>
      <sheetName val="Harbourvest 2015"/>
    </sheetNames>
    <sheetDataSet>
      <sheetData sheetId="0"/>
      <sheetData sheetId="1">
        <row r="40">
          <cell r="A40" t="str">
            <v>Total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8"/>
  <sheetViews>
    <sheetView tabSelected="1" workbookViewId="0">
      <pane xSplit="1" ySplit="4" topLeftCell="D270" activePane="bottomRight" state="frozen"/>
      <selection pane="topRight" activeCell="B1" sqref="B1"/>
      <selection pane="bottomLeft" activeCell="A5" sqref="A5"/>
      <selection pane="bottomRight" activeCell="A285" sqref="A285"/>
    </sheetView>
  </sheetViews>
  <sheetFormatPr defaultRowHeight="15"/>
  <cols>
    <col min="1" max="1" width="73.42578125" bestFit="1" customWidth="1"/>
    <col min="2" max="2" width="12" customWidth="1"/>
    <col min="3" max="3" width="35.140625" bestFit="1" customWidth="1"/>
    <col min="4" max="4" width="19" bestFit="1" customWidth="1"/>
    <col min="5" max="5" width="45" bestFit="1" customWidth="1"/>
    <col min="6" max="6" width="18.140625" bestFit="1" customWidth="1"/>
    <col min="7" max="7" width="19.85546875" bestFit="1" customWidth="1"/>
  </cols>
  <sheetData>
    <row r="1" spans="1:6">
      <c r="A1" s="1" t="s">
        <v>593</v>
      </c>
      <c r="B1" s="2"/>
      <c r="F1" s="3"/>
    </row>
    <row r="2" spans="1:6">
      <c r="B2" s="2"/>
      <c r="F2" s="3"/>
    </row>
    <row r="3" spans="1:6">
      <c r="B3" s="2"/>
      <c r="F3" s="3"/>
    </row>
    <row r="4" spans="1:6" s="6" customFormat="1" ht="57" customHeight="1">
      <c r="A4" s="4" t="s">
        <v>0</v>
      </c>
      <c r="B4" s="9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6" s="10" customFormat="1">
      <c r="A5" s="11" t="s">
        <v>157</v>
      </c>
      <c r="B5" s="11">
        <v>80360</v>
      </c>
      <c r="C5" s="11" t="s">
        <v>7</v>
      </c>
      <c r="D5" s="11" t="s">
        <v>411</v>
      </c>
      <c r="E5" s="11" t="s">
        <v>538</v>
      </c>
      <c r="F5" s="12">
        <v>2508509.5299999998</v>
      </c>
    </row>
    <row r="6" spans="1:6" s="10" customFormat="1">
      <c r="A6" s="11" t="s">
        <v>10</v>
      </c>
      <c r="B6" s="11">
        <v>8300</v>
      </c>
      <c r="C6" s="11" t="s">
        <v>7</v>
      </c>
      <c r="D6" s="11" t="s">
        <v>266</v>
      </c>
      <c r="E6" s="11" t="s">
        <v>520</v>
      </c>
      <c r="F6" s="12">
        <v>327284.39</v>
      </c>
    </row>
    <row r="7" spans="1:6" s="10" customFormat="1">
      <c r="A7" s="11" t="s">
        <v>158</v>
      </c>
      <c r="B7" s="11">
        <v>88918</v>
      </c>
      <c r="C7" s="11" t="s">
        <v>7</v>
      </c>
      <c r="D7" s="11" t="s">
        <v>412</v>
      </c>
      <c r="E7" s="11" t="s">
        <v>538</v>
      </c>
      <c r="F7" s="12">
        <v>5611806.9500000002</v>
      </c>
    </row>
    <row r="8" spans="1:6" s="10" customFormat="1">
      <c r="A8" s="11" t="s">
        <v>200</v>
      </c>
      <c r="B8" s="11">
        <v>107253</v>
      </c>
      <c r="C8" s="11" t="s">
        <v>7</v>
      </c>
      <c r="D8" s="11" t="s">
        <v>454</v>
      </c>
      <c r="E8" s="11" t="s">
        <v>530</v>
      </c>
      <c r="F8" s="12">
        <v>3766459.53</v>
      </c>
    </row>
    <row r="9" spans="1:6" s="10" customFormat="1">
      <c r="A9" s="11" t="s">
        <v>547</v>
      </c>
      <c r="B9" s="13"/>
      <c r="C9" s="11" t="s">
        <v>545</v>
      </c>
      <c r="D9" s="13"/>
      <c r="E9" s="11"/>
      <c r="F9" s="13">
        <v>3276350.0400000005</v>
      </c>
    </row>
    <row r="10" spans="1:6" s="10" customFormat="1">
      <c r="A10" s="11" t="s">
        <v>153</v>
      </c>
      <c r="B10" s="11">
        <v>19885</v>
      </c>
      <c r="C10" s="11" t="s">
        <v>7</v>
      </c>
      <c r="D10" s="11" t="s">
        <v>407</v>
      </c>
      <c r="E10" s="11" t="s">
        <v>537</v>
      </c>
      <c r="F10" s="12">
        <v>1552853.23</v>
      </c>
    </row>
    <row r="11" spans="1:6" s="10" customFormat="1">
      <c r="A11" s="11" t="s">
        <v>153</v>
      </c>
      <c r="B11" s="11">
        <v>43862</v>
      </c>
      <c r="C11" s="11" t="s">
        <v>7</v>
      </c>
      <c r="D11" s="11" t="s">
        <v>407</v>
      </c>
      <c r="E11" s="11" t="s">
        <v>537</v>
      </c>
      <c r="F11" s="12">
        <v>3425257.65</v>
      </c>
    </row>
    <row r="12" spans="1:6" s="10" customFormat="1">
      <c r="A12" s="11" t="s">
        <v>144</v>
      </c>
      <c r="B12" s="11">
        <v>90674</v>
      </c>
      <c r="C12" s="11" t="s">
        <v>7</v>
      </c>
      <c r="D12" s="11" t="s">
        <v>398</v>
      </c>
      <c r="E12" s="11" t="s">
        <v>533</v>
      </c>
      <c r="F12" s="12">
        <v>3804704.25</v>
      </c>
    </row>
    <row r="13" spans="1:6" s="10" customFormat="1">
      <c r="A13" s="11" t="s">
        <v>142</v>
      </c>
      <c r="B13" s="11">
        <v>1091000</v>
      </c>
      <c r="C13" s="11" t="s">
        <v>7</v>
      </c>
      <c r="D13" s="11" t="s">
        <v>396</v>
      </c>
      <c r="E13" s="11" t="s">
        <v>532</v>
      </c>
      <c r="F13" s="12">
        <v>4621113.04</v>
      </c>
    </row>
    <row r="14" spans="1:6" s="10" customFormat="1">
      <c r="A14" s="11" t="s">
        <v>135</v>
      </c>
      <c r="B14" s="11">
        <v>45005</v>
      </c>
      <c r="C14" s="11" t="s">
        <v>7</v>
      </c>
      <c r="D14" s="11" t="s">
        <v>389</v>
      </c>
      <c r="E14" s="11" t="s">
        <v>530</v>
      </c>
      <c r="F14" s="12">
        <v>3900692.08</v>
      </c>
    </row>
    <row r="15" spans="1:6" s="10" customFormat="1">
      <c r="A15" s="11" t="s">
        <v>201</v>
      </c>
      <c r="B15" s="11">
        <v>89661</v>
      </c>
      <c r="C15" s="11" t="s">
        <v>7</v>
      </c>
      <c r="D15" s="11" t="s">
        <v>455</v>
      </c>
      <c r="E15" s="11" t="s">
        <v>530</v>
      </c>
      <c r="F15" s="12">
        <v>3920596.23</v>
      </c>
    </row>
    <row r="16" spans="1:6" s="10" customFormat="1">
      <c r="A16" s="11" t="s">
        <v>11</v>
      </c>
      <c r="B16" s="11">
        <v>38000</v>
      </c>
      <c r="C16" s="11" t="s">
        <v>7</v>
      </c>
      <c r="D16" s="11" t="s">
        <v>267</v>
      </c>
      <c r="E16" s="11" t="s">
        <v>520</v>
      </c>
      <c r="F16" s="12">
        <v>928502.19</v>
      </c>
    </row>
    <row r="17" spans="1:6" s="10" customFormat="1">
      <c r="A17" s="11" t="s">
        <v>221</v>
      </c>
      <c r="B17" s="11">
        <v>167117</v>
      </c>
      <c r="C17" s="11" t="s">
        <v>7</v>
      </c>
      <c r="D17" s="11" t="s">
        <v>475</v>
      </c>
      <c r="E17" s="11" t="s">
        <v>531</v>
      </c>
      <c r="F17" s="12">
        <v>850446.66</v>
      </c>
    </row>
    <row r="18" spans="1:6" s="10" customFormat="1">
      <c r="A18" s="11" t="s">
        <v>241</v>
      </c>
      <c r="B18" s="11">
        <v>39399</v>
      </c>
      <c r="C18" s="11" t="s">
        <v>7</v>
      </c>
      <c r="D18" s="11" t="s">
        <v>495</v>
      </c>
      <c r="E18" s="11" t="s">
        <v>525</v>
      </c>
      <c r="F18" s="12">
        <v>2006697.65</v>
      </c>
    </row>
    <row r="19" spans="1:6" s="10" customFormat="1">
      <c r="A19" s="11" t="s">
        <v>202</v>
      </c>
      <c r="B19" s="11">
        <v>1030750</v>
      </c>
      <c r="C19" s="11" t="s">
        <v>7</v>
      </c>
      <c r="D19" s="11" t="s">
        <v>456</v>
      </c>
      <c r="E19" s="11" t="s">
        <v>530</v>
      </c>
      <c r="F19" s="12">
        <v>2623452.85</v>
      </c>
    </row>
    <row r="20" spans="1:6" s="10" customFormat="1">
      <c r="A20" s="11" t="s">
        <v>159</v>
      </c>
      <c r="B20" s="11">
        <v>52562</v>
      </c>
      <c r="C20" s="11" t="s">
        <v>7</v>
      </c>
      <c r="D20" s="11" t="s">
        <v>413</v>
      </c>
      <c r="E20" s="11" t="s">
        <v>538</v>
      </c>
      <c r="F20" s="12">
        <v>1904199.64</v>
      </c>
    </row>
    <row r="21" spans="1:6" s="10" customFormat="1">
      <c r="A21" s="11" t="s">
        <v>203</v>
      </c>
      <c r="B21" s="11">
        <v>96630</v>
      </c>
      <c r="C21" s="11" t="s">
        <v>7</v>
      </c>
      <c r="D21" s="11" t="s">
        <v>457</v>
      </c>
      <c r="E21" s="11" t="s">
        <v>530</v>
      </c>
      <c r="F21" s="12">
        <v>2007800.23</v>
      </c>
    </row>
    <row r="22" spans="1:6" s="10" customFormat="1">
      <c r="A22" s="11" t="s">
        <v>240</v>
      </c>
      <c r="B22" s="11">
        <v>56779</v>
      </c>
      <c r="C22" s="11" t="s">
        <v>7</v>
      </c>
      <c r="D22" s="11" t="s">
        <v>494</v>
      </c>
      <c r="E22" s="11" t="s">
        <v>521</v>
      </c>
      <c r="F22" s="12">
        <v>4136578.73</v>
      </c>
    </row>
    <row r="23" spans="1:6" s="10" customFormat="1">
      <c r="A23" s="11" t="s">
        <v>160</v>
      </c>
      <c r="B23" s="11">
        <v>112117</v>
      </c>
      <c r="C23" s="11" t="s">
        <v>7</v>
      </c>
      <c r="D23" s="11" t="s">
        <v>414</v>
      </c>
      <c r="E23" s="11" t="s">
        <v>538</v>
      </c>
      <c r="F23" s="12">
        <v>3777765.13</v>
      </c>
    </row>
    <row r="24" spans="1:6" s="10" customFormat="1">
      <c r="A24" s="11" t="s">
        <v>194</v>
      </c>
      <c r="B24" s="11">
        <v>54206</v>
      </c>
      <c r="C24" s="11" t="s">
        <v>7</v>
      </c>
      <c r="D24" s="11" t="s">
        <v>448</v>
      </c>
      <c r="E24" s="11" t="s">
        <v>539</v>
      </c>
      <c r="F24" s="12">
        <v>2181234.86</v>
      </c>
    </row>
    <row r="25" spans="1:6" s="10" customFormat="1">
      <c r="A25" s="11" t="s">
        <v>87</v>
      </c>
      <c r="B25" s="11">
        <v>428120</v>
      </c>
      <c r="C25" s="11" t="s">
        <v>7</v>
      </c>
      <c r="D25" s="11" t="s">
        <v>343</v>
      </c>
      <c r="E25" s="11" t="s">
        <v>523</v>
      </c>
      <c r="F25" s="12">
        <v>4330433.8</v>
      </c>
    </row>
    <row r="26" spans="1:6" s="10" customFormat="1">
      <c r="A26" s="11" t="s">
        <v>87</v>
      </c>
      <c r="B26" s="11">
        <v>235662</v>
      </c>
      <c r="C26" s="11" t="s">
        <v>7</v>
      </c>
      <c r="D26" s="11" t="s">
        <v>343</v>
      </c>
      <c r="E26" s="11" t="s">
        <v>523</v>
      </c>
      <c r="F26" s="12">
        <v>2383721.13</v>
      </c>
    </row>
    <row r="27" spans="1:6" s="10" customFormat="1">
      <c r="A27" s="11" t="s">
        <v>130</v>
      </c>
      <c r="B27" s="11">
        <v>46424</v>
      </c>
      <c r="C27" s="11" t="s">
        <v>7</v>
      </c>
      <c r="D27" s="11" t="s">
        <v>384</v>
      </c>
      <c r="E27" s="11" t="s">
        <v>526</v>
      </c>
      <c r="F27" s="12">
        <v>3822160.36</v>
      </c>
    </row>
    <row r="28" spans="1:6" s="10" customFormat="1">
      <c r="A28" s="11" t="s">
        <v>12</v>
      </c>
      <c r="B28" s="11">
        <v>87000</v>
      </c>
      <c r="C28" s="11" t="s">
        <v>7</v>
      </c>
      <c r="D28" s="11" t="s">
        <v>268</v>
      </c>
      <c r="E28" s="11" t="s">
        <v>520</v>
      </c>
      <c r="F28" s="12">
        <v>208179.97</v>
      </c>
    </row>
    <row r="29" spans="1:6" s="10" customFormat="1">
      <c r="A29" s="11" t="s">
        <v>161</v>
      </c>
      <c r="B29" s="11">
        <v>117102</v>
      </c>
      <c r="C29" s="11" t="s">
        <v>7</v>
      </c>
      <c r="D29" s="11" t="s">
        <v>415</v>
      </c>
      <c r="E29" s="11" t="s">
        <v>538</v>
      </c>
      <c r="F29" s="12">
        <v>9814638.4900000002</v>
      </c>
    </row>
    <row r="30" spans="1:6" s="10" customFormat="1">
      <c r="A30" s="11" t="s">
        <v>204</v>
      </c>
      <c r="B30" s="11">
        <v>266704</v>
      </c>
      <c r="C30" s="11" t="s">
        <v>7</v>
      </c>
      <c r="D30" s="11" t="s">
        <v>458</v>
      </c>
      <c r="E30" s="11" t="s">
        <v>530</v>
      </c>
      <c r="F30" s="12">
        <v>1693170.68</v>
      </c>
    </row>
    <row r="31" spans="1:6" s="10" customFormat="1">
      <c r="A31" s="11" t="s">
        <v>232</v>
      </c>
      <c r="B31" s="11">
        <v>81733</v>
      </c>
      <c r="C31" s="11" t="s">
        <v>7</v>
      </c>
      <c r="D31" s="11" t="s">
        <v>486</v>
      </c>
      <c r="E31" s="11" t="s">
        <v>542</v>
      </c>
      <c r="F31" s="12">
        <v>1082704.32</v>
      </c>
    </row>
    <row r="32" spans="1:6" s="10" customFormat="1">
      <c r="A32" s="11" t="s">
        <v>189</v>
      </c>
      <c r="B32" s="11">
        <v>97277</v>
      </c>
      <c r="C32" s="11" t="s">
        <v>7</v>
      </c>
      <c r="D32" s="11" t="s">
        <v>443</v>
      </c>
      <c r="E32" s="11" t="s">
        <v>523</v>
      </c>
      <c r="F32" s="12">
        <v>2741265.86</v>
      </c>
    </row>
    <row r="33" spans="1:6" s="10" customFormat="1">
      <c r="A33" s="11" t="s">
        <v>13</v>
      </c>
      <c r="B33" s="11">
        <v>110100</v>
      </c>
      <c r="C33" s="11" t="s">
        <v>7</v>
      </c>
      <c r="D33" s="11" t="s">
        <v>269</v>
      </c>
      <c r="E33" s="11" t="s">
        <v>520</v>
      </c>
      <c r="F33" s="12">
        <v>1216780.22</v>
      </c>
    </row>
    <row r="34" spans="1:6" s="10" customFormat="1">
      <c r="A34" s="11" t="s">
        <v>88</v>
      </c>
      <c r="B34" s="11">
        <v>343930</v>
      </c>
      <c r="C34" s="11" t="s">
        <v>7</v>
      </c>
      <c r="D34" s="11" t="s">
        <v>344</v>
      </c>
      <c r="E34" s="11" t="s">
        <v>523</v>
      </c>
      <c r="F34" s="12">
        <v>15908482.15</v>
      </c>
    </row>
    <row r="35" spans="1:6" s="10" customFormat="1">
      <c r="A35" s="11" t="s">
        <v>88</v>
      </c>
      <c r="B35" s="11">
        <v>62788</v>
      </c>
      <c r="C35" s="11" t="s">
        <v>7</v>
      </c>
      <c r="D35" s="11" t="s">
        <v>344</v>
      </c>
      <c r="E35" s="11" t="s">
        <v>523</v>
      </c>
      <c r="F35" s="12">
        <v>2904258.94</v>
      </c>
    </row>
    <row r="36" spans="1:6" s="10" customFormat="1">
      <c r="A36" s="11" t="s">
        <v>89</v>
      </c>
      <c r="B36" s="11">
        <v>654107</v>
      </c>
      <c r="C36" s="11" t="s">
        <v>7</v>
      </c>
      <c r="D36" s="11" t="s">
        <v>345</v>
      </c>
      <c r="E36" s="11" t="s">
        <v>523</v>
      </c>
      <c r="F36" s="12">
        <v>3532177.8</v>
      </c>
    </row>
    <row r="37" spans="1:6" s="10" customFormat="1">
      <c r="A37" s="11" t="s">
        <v>89</v>
      </c>
      <c r="B37" s="11">
        <v>351567</v>
      </c>
      <c r="C37" s="11" t="s">
        <v>7</v>
      </c>
      <c r="D37" s="11" t="s">
        <v>345</v>
      </c>
      <c r="E37" s="11" t="s">
        <v>523</v>
      </c>
      <c r="F37" s="12">
        <v>1898461.8</v>
      </c>
    </row>
    <row r="38" spans="1:6" s="10" customFormat="1">
      <c r="A38" s="11" t="s">
        <v>205</v>
      </c>
      <c r="B38" s="11">
        <v>209771</v>
      </c>
      <c r="C38" s="11" t="s">
        <v>7</v>
      </c>
      <c r="D38" s="11" t="s">
        <v>459</v>
      </c>
      <c r="E38" s="11" t="s">
        <v>530</v>
      </c>
      <c r="F38" s="12">
        <v>3559630.92</v>
      </c>
    </row>
    <row r="39" spans="1:6" s="10" customFormat="1">
      <c r="A39" s="11" t="s">
        <v>90</v>
      </c>
      <c r="B39" s="11">
        <v>2783732</v>
      </c>
      <c r="C39" s="11" t="s">
        <v>7</v>
      </c>
      <c r="D39" s="11" t="s">
        <v>346</v>
      </c>
      <c r="E39" s="11" t="s">
        <v>523</v>
      </c>
      <c r="F39" s="12">
        <v>14558918.359999999</v>
      </c>
    </row>
    <row r="40" spans="1:6" s="10" customFormat="1">
      <c r="A40" s="11" t="s">
        <v>91</v>
      </c>
      <c r="B40" s="11">
        <v>4577451</v>
      </c>
      <c r="C40" s="11" t="s">
        <v>7</v>
      </c>
      <c r="D40" s="11" t="s">
        <v>347</v>
      </c>
      <c r="E40" s="11" t="s">
        <v>523</v>
      </c>
      <c r="F40" s="12">
        <v>11102607.4</v>
      </c>
    </row>
    <row r="41" spans="1:6" s="10" customFormat="1">
      <c r="A41" s="11" t="s">
        <v>91</v>
      </c>
      <c r="B41" s="11">
        <v>1531071</v>
      </c>
      <c r="C41" s="11" t="s">
        <v>7</v>
      </c>
      <c r="D41" s="11" t="s">
        <v>347</v>
      </c>
      <c r="E41" s="11" t="s">
        <v>523</v>
      </c>
      <c r="F41" s="12">
        <v>3713612.71</v>
      </c>
    </row>
    <row r="42" spans="1:6" s="10" customFormat="1">
      <c r="A42" s="11" t="s">
        <v>246</v>
      </c>
      <c r="B42" s="11">
        <v>2703</v>
      </c>
      <c r="C42" s="11" t="s">
        <v>7</v>
      </c>
      <c r="D42" s="11" t="s">
        <v>500</v>
      </c>
      <c r="E42" s="11" t="s">
        <v>537</v>
      </c>
      <c r="F42" s="12">
        <v>1783697.74</v>
      </c>
    </row>
    <row r="43" spans="1:6" s="10" customFormat="1">
      <c r="A43" s="11" t="s">
        <v>222</v>
      </c>
      <c r="B43" s="11">
        <v>41577</v>
      </c>
      <c r="C43" s="11" t="s">
        <v>7</v>
      </c>
      <c r="D43" s="11" t="s">
        <v>476</v>
      </c>
      <c r="E43" s="11" t="s">
        <v>531</v>
      </c>
      <c r="F43" s="12">
        <v>2788412.16</v>
      </c>
    </row>
    <row r="44" spans="1:6" s="10" customFormat="1">
      <c r="A44" s="11" t="s">
        <v>138</v>
      </c>
      <c r="B44" s="11">
        <v>67072</v>
      </c>
      <c r="C44" s="11" t="s">
        <v>7</v>
      </c>
      <c r="D44" s="11" t="s">
        <v>392</v>
      </c>
      <c r="E44" s="11" t="s">
        <v>531</v>
      </c>
      <c r="F44" s="12">
        <v>6805628.0599999996</v>
      </c>
    </row>
    <row r="45" spans="1:6" s="10" customFormat="1">
      <c r="A45" s="11" t="s">
        <v>138</v>
      </c>
      <c r="B45" s="11">
        <v>70360</v>
      </c>
      <c r="C45" s="11" t="s">
        <v>7</v>
      </c>
      <c r="D45" s="11" t="s">
        <v>392</v>
      </c>
      <c r="E45" s="11" t="s">
        <v>531</v>
      </c>
      <c r="F45" s="12">
        <v>7139253.2000000002</v>
      </c>
    </row>
    <row r="46" spans="1:6" s="10" customFormat="1">
      <c r="A46" s="11" t="s">
        <v>233</v>
      </c>
      <c r="B46" s="11">
        <v>1707676</v>
      </c>
      <c r="C46" s="11" t="s">
        <v>7</v>
      </c>
      <c r="D46" s="11" t="s">
        <v>487</v>
      </c>
      <c r="E46" s="11" t="s">
        <v>542</v>
      </c>
      <c r="F46" s="12">
        <v>1167512.04</v>
      </c>
    </row>
    <row r="47" spans="1:6" s="10" customFormat="1">
      <c r="A47" s="11" t="s">
        <v>223</v>
      </c>
      <c r="B47" s="11">
        <v>49552</v>
      </c>
      <c r="C47" s="11" t="s">
        <v>7</v>
      </c>
      <c r="D47" s="11" t="s">
        <v>477</v>
      </c>
      <c r="E47" s="11" t="s">
        <v>531</v>
      </c>
      <c r="F47" s="12">
        <v>2900239.04</v>
      </c>
    </row>
    <row r="48" spans="1:6" s="10" customFormat="1">
      <c r="A48" s="11" t="s">
        <v>206</v>
      </c>
      <c r="B48" s="11">
        <v>82382</v>
      </c>
      <c r="C48" s="11" t="s">
        <v>7</v>
      </c>
      <c r="D48" s="11" t="s">
        <v>460</v>
      </c>
      <c r="E48" s="11" t="s">
        <v>530</v>
      </c>
      <c r="F48" s="12">
        <v>3371054.83</v>
      </c>
    </row>
    <row r="49" spans="1:6" s="10" customFormat="1">
      <c r="A49" s="11" t="s">
        <v>92</v>
      </c>
      <c r="B49" s="11">
        <v>3482719</v>
      </c>
      <c r="C49" s="11" t="s">
        <v>7</v>
      </c>
      <c r="D49" s="11" t="s">
        <v>348</v>
      </c>
      <c r="E49" s="11" t="s">
        <v>523</v>
      </c>
      <c r="F49" s="12">
        <v>15209033.869999999</v>
      </c>
    </row>
    <row r="50" spans="1:6" s="10" customFormat="1">
      <c r="A50" s="11" t="s">
        <v>139</v>
      </c>
      <c r="B50" s="11">
        <v>69552</v>
      </c>
      <c r="C50" s="11" t="s">
        <v>7</v>
      </c>
      <c r="D50" s="11" t="s">
        <v>393</v>
      </c>
      <c r="E50" s="11" t="s">
        <v>531</v>
      </c>
      <c r="F50" s="12">
        <v>2797747.39</v>
      </c>
    </row>
    <row r="51" spans="1:6" s="10" customFormat="1">
      <c r="A51" s="11" t="s">
        <v>14</v>
      </c>
      <c r="B51" s="11">
        <v>48700</v>
      </c>
      <c r="C51" s="11" t="s">
        <v>7</v>
      </c>
      <c r="D51" s="11" t="s">
        <v>270</v>
      </c>
      <c r="E51" s="11" t="s">
        <v>520</v>
      </c>
      <c r="F51" s="12">
        <v>1317423.8500000001</v>
      </c>
    </row>
    <row r="52" spans="1:6" s="10" customFormat="1">
      <c r="A52" s="11" t="s">
        <v>190</v>
      </c>
      <c r="B52" s="11">
        <v>109857</v>
      </c>
      <c r="C52" s="11" t="s">
        <v>7</v>
      </c>
      <c r="D52" s="11" t="s">
        <v>444</v>
      </c>
      <c r="E52" s="11" t="s">
        <v>523</v>
      </c>
      <c r="F52" s="12">
        <v>3832361.45</v>
      </c>
    </row>
    <row r="53" spans="1:6" s="10" customFormat="1">
      <c r="A53" s="11" t="s">
        <v>93</v>
      </c>
      <c r="B53" s="11">
        <v>1302815</v>
      </c>
      <c r="C53" s="11" t="s">
        <v>7</v>
      </c>
      <c r="D53" s="11" t="s">
        <v>349</v>
      </c>
      <c r="E53" s="11" t="s">
        <v>523</v>
      </c>
      <c r="F53" s="12">
        <v>5706329.7000000002</v>
      </c>
    </row>
    <row r="54" spans="1:6" s="10" customFormat="1">
      <c r="A54" s="11" t="s">
        <v>251</v>
      </c>
      <c r="B54" s="11">
        <v>199011</v>
      </c>
      <c r="C54" s="11" t="s">
        <v>7</v>
      </c>
      <c r="D54" s="11" t="s">
        <v>505</v>
      </c>
      <c r="E54" s="11" t="s">
        <v>523</v>
      </c>
      <c r="F54" s="12">
        <v>3448860.63</v>
      </c>
    </row>
    <row r="55" spans="1:6" s="10" customFormat="1">
      <c r="A55" s="11" t="s">
        <v>244</v>
      </c>
      <c r="B55" s="11">
        <v>885357</v>
      </c>
      <c r="C55" s="11" t="s">
        <v>7</v>
      </c>
      <c r="D55" s="11" t="s">
        <v>498</v>
      </c>
      <c r="E55" s="11" t="s">
        <v>543</v>
      </c>
      <c r="F55" s="12">
        <v>2827319.17</v>
      </c>
    </row>
    <row r="56" spans="1:6" s="10" customFormat="1">
      <c r="A56" s="11" t="s">
        <v>207</v>
      </c>
      <c r="B56" s="11">
        <v>126384</v>
      </c>
      <c r="C56" s="11" t="s">
        <v>7</v>
      </c>
      <c r="D56" s="11" t="s">
        <v>461</v>
      </c>
      <c r="E56" s="11" t="s">
        <v>530</v>
      </c>
      <c r="F56" s="12">
        <v>6982950.6200000001</v>
      </c>
    </row>
    <row r="57" spans="1:6" s="10" customFormat="1">
      <c r="A57" s="11" t="s">
        <v>208</v>
      </c>
      <c r="B57" s="11">
        <v>108964</v>
      </c>
      <c r="C57" s="11" t="s">
        <v>7</v>
      </c>
      <c r="D57" s="11" t="s">
        <v>462</v>
      </c>
      <c r="E57" s="11" t="s">
        <v>530</v>
      </c>
      <c r="F57" s="12">
        <v>2450518.54</v>
      </c>
    </row>
    <row r="58" spans="1:6" s="10" customFormat="1">
      <c r="A58" s="11" t="s">
        <v>546</v>
      </c>
      <c r="B58" s="11"/>
      <c r="C58" s="13" t="s">
        <v>6</v>
      </c>
      <c r="D58" s="11"/>
      <c r="E58" s="11"/>
      <c r="F58" s="12">
        <v>49377009.879999995</v>
      </c>
    </row>
    <row r="59" spans="1:6" s="10" customFormat="1">
      <c r="A59" s="11" t="s">
        <v>94</v>
      </c>
      <c r="B59" s="11">
        <v>2317635</v>
      </c>
      <c r="C59" s="11" t="s">
        <v>7</v>
      </c>
      <c r="D59" s="11" t="s">
        <v>350</v>
      </c>
      <c r="E59" s="11" t="s">
        <v>523</v>
      </c>
      <c r="F59" s="12">
        <v>5863616.5499999998</v>
      </c>
    </row>
    <row r="60" spans="1:6" s="10" customFormat="1">
      <c r="A60" s="11" t="s">
        <v>94</v>
      </c>
      <c r="B60" s="11">
        <v>1046304</v>
      </c>
      <c r="C60" s="11" t="s">
        <v>7</v>
      </c>
      <c r="D60" s="11" t="s">
        <v>350</v>
      </c>
      <c r="E60" s="11" t="s">
        <v>523</v>
      </c>
      <c r="F60" s="12">
        <v>2647149.12</v>
      </c>
    </row>
    <row r="61" spans="1:6" s="10" customFormat="1">
      <c r="A61" s="11" t="s">
        <v>15</v>
      </c>
      <c r="B61" s="11">
        <v>22600</v>
      </c>
      <c r="C61" s="11" t="s">
        <v>7</v>
      </c>
      <c r="D61" s="11" t="s">
        <v>271</v>
      </c>
      <c r="E61" s="11" t="s">
        <v>520</v>
      </c>
      <c r="F61" s="12">
        <v>463352.37</v>
      </c>
    </row>
    <row r="62" spans="1:6" s="10" customFormat="1">
      <c r="A62" s="11" t="s">
        <v>162</v>
      </c>
      <c r="B62" s="11">
        <v>216894</v>
      </c>
      <c r="C62" s="11" t="s">
        <v>7</v>
      </c>
      <c r="D62" s="11" t="s">
        <v>416</v>
      </c>
      <c r="E62" s="11" t="s">
        <v>538</v>
      </c>
      <c r="F62" s="12">
        <v>7528829.79</v>
      </c>
    </row>
    <row r="63" spans="1:6" s="10" customFormat="1">
      <c r="A63" s="11" t="s">
        <v>16</v>
      </c>
      <c r="B63" s="11">
        <v>74500</v>
      </c>
      <c r="C63" s="11" t="s">
        <v>7</v>
      </c>
      <c r="D63" s="11" t="s">
        <v>272</v>
      </c>
      <c r="E63" s="11" t="s">
        <v>520</v>
      </c>
      <c r="F63" s="12">
        <v>385831.14</v>
      </c>
    </row>
    <row r="64" spans="1:6" s="10" customFormat="1">
      <c r="A64" s="11" t="s">
        <v>247</v>
      </c>
      <c r="B64" s="11">
        <v>282654</v>
      </c>
      <c r="C64" s="11" t="s">
        <v>7</v>
      </c>
      <c r="D64" s="11" t="s">
        <v>501</v>
      </c>
      <c r="E64" s="11" t="s">
        <v>537</v>
      </c>
      <c r="F64" s="12">
        <v>3808854.31</v>
      </c>
    </row>
    <row r="65" spans="1:6" s="10" customFormat="1">
      <c r="A65" s="11" t="s">
        <v>95</v>
      </c>
      <c r="B65" s="11">
        <v>677856</v>
      </c>
      <c r="C65" s="11" t="s">
        <v>7</v>
      </c>
      <c r="D65" s="11" t="s">
        <v>351</v>
      </c>
      <c r="E65" s="11" t="s">
        <v>523</v>
      </c>
      <c r="F65" s="12">
        <v>2061360.1</v>
      </c>
    </row>
    <row r="66" spans="1:6" s="10" customFormat="1">
      <c r="A66" s="11" t="s">
        <v>209</v>
      </c>
      <c r="B66" s="11">
        <v>140331</v>
      </c>
      <c r="C66" s="11" t="s">
        <v>7</v>
      </c>
      <c r="D66" s="11" t="s">
        <v>463</v>
      </c>
      <c r="E66" s="11" t="s">
        <v>530</v>
      </c>
      <c r="F66" s="12">
        <v>1166027.26</v>
      </c>
    </row>
    <row r="67" spans="1:6" s="10" customFormat="1">
      <c r="A67" s="11" t="s">
        <v>96</v>
      </c>
      <c r="B67" s="11">
        <v>122647</v>
      </c>
      <c r="C67" s="11" t="s">
        <v>7</v>
      </c>
      <c r="D67" s="11" t="s">
        <v>352</v>
      </c>
      <c r="E67" s="11" t="s">
        <v>523</v>
      </c>
      <c r="F67" s="12">
        <v>835839.31</v>
      </c>
    </row>
    <row r="68" spans="1:6" s="10" customFormat="1">
      <c r="A68" s="11" t="s">
        <v>140</v>
      </c>
      <c r="B68" s="11">
        <v>15448</v>
      </c>
      <c r="C68" s="11" t="s">
        <v>7</v>
      </c>
      <c r="D68" s="11" t="s">
        <v>394</v>
      </c>
      <c r="E68" s="11" t="s">
        <v>531</v>
      </c>
      <c r="F68" s="12">
        <v>2458776.34</v>
      </c>
    </row>
    <row r="69" spans="1:6" s="10" customFormat="1">
      <c r="A69" s="11" t="s">
        <v>252</v>
      </c>
      <c r="B69" s="11">
        <v>54085</v>
      </c>
      <c r="C69" s="11" t="s">
        <v>7</v>
      </c>
      <c r="D69" s="11" t="s">
        <v>506</v>
      </c>
      <c r="E69" s="11" t="s">
        <v>523</v>
      </c>
      <c r="F69" s="12">
        <v>1481388.15</v>
      </c>
    </row>
    <row r="70" spans="1:6" s="10" customFormat="1">
      <c r="A70" s="11" t="s">
        <v>97</v>
      </c>
      <c r="B70" s="11">
        <v>316646</v>
      </c>
      <c r="C70" s="11" t="s">
        <v>7</v>
      </c>
      <c r="D70" s="11" t="s">
        <v>353</v>
      </c>
      <c r="E70" s="11" t="s">
        <v>523</v>
      </c>
      <c r="F70" s="12">
        <v>2799150.64</v>
      </c>
    </row>
    <row r="71" spans="1:6" s="10" customFormat="1">
      <c r="A71" s="11" t="s">
        <v>17</v>
      </c>
      <c r="B71" s="11">
        <v>6600</v>
      </c>
      <c r="C71" s="11" t="s">
        <v>7</v>
      </c>
      <c r="D71" s="11" t="s">
        <v>273</v>
      </c>
      <c r="E71" s="11" t="s">
        <v>520</v>
      </c>
      <c r="F71" s="12">
        <v>497515.4</v>
      </c>
    </row>
    <row r="72" spans="1:6" s="10" customFormat="1">
      <c r="A72" s="11" t="s">
        <v>210</v>
      </c>
      <c r="B72" s="11">
        <v>49221</v>
      </c>
      <c r="C72" s="11" t="s">
        <v>7</v>
      </c>
      <c r="D72" s="11" t="s">
        <v>464</v>
      </c>
      <c r="E72" s="11" t="s">
        <v>530</v>
      </c>
      <c r="F72" s="12">
        <v>2229911.2599999998</v>
      </c>
    </row>
    <row r="73" spans="1:6" s="10" customFormat="1">
      <c r="A73" s="11" t="s">
        <v>98</v>
      </c>
      <c r="B73" s="11">
        <v>6322746</v>
      </c>
      <c r="C73" s="11" t="s">
        <v>7</v>
      </c>
      <c r="D73" s="11" t="s">
        <v>354</v>
      </c>
      <c r="E73" s="11" t="s">
        <v>523</v>
      </c>
      <c r="F73" s="12">
        <v>4125591.77</v>
      </c>
    </row>
    <row r="74" spans="1:6" s="10" customFormat="1">
      <c r="A74" s="11" t="s">
        <v>98</v>
      </c>
      <c r="B74" s="11">
        <v>796796</v>
      </c>
      <c r="C74" s="11" t="s">
        <v>7</v>
      </c>
      <c r="D74" s="11" t="s">
        <v>354</v>
      </c>
      <c r="E74" s="11" t="s">
        <v>523</v>
      </c>
      <c r="F74" s="12">
        <v>519909.39</v>
      </c>
    </row>
    <row r="75" spans="1:6" s="10" customFormat="1">
      <c r="A75" s="11" t="s">
        <v>99</v>
      </c>
      <c r="B75" s="11">
        <v>582020</v>
      </c>
      <c r="C75" s="11" t="s">
        <v>7</v>
      </c>
      <c r="D75" s="11" t="s">
        <v>355</v>
      </c>
      <c r="E75" s="11" t="s">
        <v>523</v>
      </c>
      <c r="F75" s="12">
        <v>3230211</v>
      </c>
    </row>
    <row r="76" spans="1:6" s="10" customFormat="1">
      <c r="A76" s="11" t="s">
        <v>100</v>
      </c>
      <c r="B76" s="11">
        <v>6567981</v>
      </c>
      <c r="C76" s="11" t="s">
        <v>7</v>
      </c>
      <c r="D76" s="11" t="s">
        <v>356</v>
      </c>
      <c r="E76" s="11" t="s">
        <v>523</v>
      </c>
      <c r="F76" s="12">
        <v>4939121.71</v>
      </c>
    </row>
    <row r="77" spans="1:6" s="10" customFormat="1">
      <c r="A77" s="11" t="s">
        <v>18</v>
      </c>
      <c r="B77" s="11">
        <v>25000</v>
      </c>
      <c r="C77" s="11" t="s">
        <v>7</v>
      </c>
      <c r="D77" s="11" t="s">
        <v>274</v>
      </c>
      <c r="E77" s="11" t="s">
        <v>520</v>
      </c>
      <c r="F77" s="12">
        <v>330143.48</v>
      </c>
    </row>
    <row r="78" spans="1:6" s="10" customFormat="1">
      <c r="A78" s="11" t="s">
        <v>101</v>
      </c>
      <c r="B78" s="11">
        <v>821874</v>
      </c>
      <c r="C78" s="11" t="s">
        <v>7</v>
      </c>
      <c r="D78" s="11" t="s">
        <v>357</v>
      </c>
      <c r="E78" s="11" t="s">
        <v>523</v>
      </c>
      <c r="F78" s="12">
        <v>2621778.06</v>
      </c>
    </row>
    <row r="79" spans="1:6" s="10" customFormat="1">
      <c r="A79" s="11" t="s">
        <v>19</v>
      </c>
      <c r="B79" s="11">
        <v>10900</v>
      </c>
      <c r="C79" s="11" t="s">
        <v>7</v>
      </c>
      <c r="D79" s="11" t="s">
        <v>275</v>
      </c>
      <c r="E79" s="11" t="s">
        <v>520</v>
      </c>
      <c r="F79" s="12">
        <v>751856.48</v>
      </c>
    </row>
    <row r="80" spans="1:6" s="10" customFormat="1">
      <c r="A80" s="11" t="s">
        <v>163</v>
      </c>
      <c r="B80" s="11">
        <v>147742</v>
      </c>
      <c r="C80" s="11" t="s">
        <v>7</v>
      </c>
      <c r="D80" s="11" t="s">
        <v>417</v>
      </c>
      <c r="E80" s="11" t="s">
        <v>538</v>
      </c>
      <c r="F80" s="12">
        <v>3060334.46</v>
      </c>
    </row>
    <row r="81" spans="1:6" s="10" customFormat="1">
      <c r="A81" s="11" t="s">
        <v>102</v>
      </c>
      <c r="B81" s="11">
        <v>757308</v>
      </c>
      <c r="C81" s="11" t="s">
        <v>7</v>
      </c>
      <c r="D81" s="11" t="s">
        <v>358</v>
      </c>
      <c r="E81" s="11" t="s">
        <v>523</v>
      </c>
      <c r="F81" s="12">
        <v>3124652.81</v>
      </c>
    </row>
    <row r="82" spans="1:6" s="10" customFormat="1">
      <c r="A82" s="11" t="s">
        <v>150</v>
      </c>
      <c r="B82" s="11">
        <v>281854</v>
      </c>
      <c r="C82" s="11" t="s">
        <v>7</v>
      </c>
      <c r="D82" s="11" t="s">
        <v>404</v>
      </c>
      <c r="E82" s="11" t="s">
        <v>534</v>
      </c>
      <c r="F82" s="12">
        <v>3053250.71</v>
      </c>
    </row>
    <row r="83" spans="1:6" s="10" customFormat="1">
      <c r="A83" s="11" t="s">
        <v>164</v>
      </c>
      <c r="B83" s="11">
        <v>108939</v>
      </c>
      <c r="C83" s="11" t="s">
        <v>7</v>
      </c>
      <c r="D83" s="11" t="s">
        <v>418</v>
      </c>
      <c r="E83" s="11" t="s">
        <v>538</v>
      </c>
      <c r="F83" s="12">
        <v>5530975.0300000003</v>
      </c>
    </row>
    <row r="84" spans="1:6" s="10" customFormat="1">
      <c r="A84" s="11" t="s">
        <v>145</v>
      </c>
      <c r="B84" s="11">
        <v>81500</v>
      </c>
      <c r="C84" s="11" t="s">
        <v>7</v>
      </c>
      <c r="D84" s="11" t="s">
        <v>399</v>
      </c>
      <c r="E84" s="11" t="s">
        <v>520</v>
      </c>
      <c r="F84" s="12">
        <v>4472622.5999999996</v>
      </c>
    </row>
    <row r="85" spans="1:6" s="10" customFormat="1">
      <c r="A85" s="11" t="s">
        <v>20</v>
      </c>
      <c r="B85" s="11">
        <v>118000</v>
      </c>
      <c r="C85" s="11" t="s">
        <v>7</v>
      </c>
      <c r="D85" s="11" t="s">
        <v>276</v>
      </c>
      <c r="E85" s="11" t="s">
        <v>520</v>
      </c>
      <c r="F85" s="12">
        <v>681373.44</v>
      </c>
    </row>
    <row r="86" spans="1:6" s="10" customFormat="1">
      <c r="A86" s="11" t="s">
        <v>103</v>
      </c>
      <c r="B86" s="11">
        <v>858996</v>
      </c>
      <c r="C86" s="11" t="s">
        <v>7</v>
      </c>
      <c r="D86" s="11" t="s">
        <v>359</v>
      </c>
      <c r="E86" s="11" t="s">
        <v>523</v>
      </c>
      <c r="F86" s="12">
        <v>3125027.45</v>
      </c>
    </row>
    <row r="87" spans="1:6" s="10" customFormat="1">
      <c r="A87" s="11" t="s">
        <v>165</v>
      </c>
      <c r="B87" s="11">
        <v>41676</v>
      </c>
      <c r="C87" s="11" t="s">
        <v>7</v>
      </c>
      <c r="D87" s="11" t="s">
        <v>419</v>
      </c>
      <c r="E87" s="11" t="s">
        <v>538</v>
      </c>
      <c r="F87" s="12">
        <v>3603591.35</v>
      </c>
    </row>
    <row r="88" spans="1:6" s="10" customFormat="1">
      <c r="A88" s="11" t="s">
        <v>21</v>
      </c>
      <c r="B88" s="11">
        <v>12500</v>
      </c>
      <c r="C88" s="11" t="s">
        <v>7</v>
      </c>
      <c r="D88" s="11" t="s">
        <v>277</v>
      </c>
      <c r="E88" s="11" t="s">
        <v>520</v>
      </c>
      <c r="F88" s="12">
        <v>170618.6</v>
      </c>
    </row>
    <row r="89" spans="1:6" s="10" customFormat="1">
      <c r="A89" s="11" t="s">
        <v>22</v>
      </c>
      <c r="B89" s="11">
        <v>8000</v>
      </c>
      <c r="C89" s="11" t="s">
        <v>7</v>
      </c>
      <c r="D89" s="11" t="s">
        <v>278</v>
      </c>
      <c r="E89" s="11" t="s">
        <v>520</v>
      </c>
      <c r="F89" s="12">
        <v>433188.68</v>
      </c>
    </row>
    <row r="90" spans="1:6" s="10" customFormat="1">
      <c r="A90" s="11" t="s">
        <v>166</v>
      </c>
      <c r="B90" s="11">
        <v>36134</v>
      </c>
      <c r="C90" s="11" t="s">
        <v>7</v>
      </c>
      <c r="D90" s="11" t="s">
        <v>420</v>
      </c>
      <c r="E90" s="11" t="s">
        <v>538</v>
      </c>
      <c r="F90" s="12">
        <v>1685117.43</v>
      </c>
    </row>
    <row r="91" spans="1:6" s="10" customFormat="1">
      <c r="A91" s="11" t="s">
        <v>167</v>
      </c>
      <c r="B91" s="11">
        <v>78112</v>
      </c>
      <c r="C91" s="11" t="s">
        <v>7</v>
      </c>
      <c r="D91" s="11" t="s">
        <v>421</v>
      </c>
      <c r="E91" s="11" t="s">
        <v>538</v>
      </c>
      <c r="F91" s="12">
        <v>3035028.74</v>
      </c>
    </row>
    <row r="92" spans="1:6" s="10" customFormat="1">
      <c r="A92" s="11" t="s">
        <v>168</v>
      </c>
      <c r="B92" s="11">
        <v>139381</v>
      </c>
      <c r="C92" s="11" t="s">
        <v>7</v>
      </c>
      <c r="D92" s="11" t="s">
        <v>422</v>
      </c>
      <c r="E92" s="11" t="s">
        <v>538</v>
      </c>
      <c r="F92" s="12">
        <v>2397972.88</v>
      </c>
    </row>
    <row r="93" spans="1:6" s="10" customFormat="1">
      <c r="A93" s="11" t="s">
        <v>234</v>
      </c>
      <c r="B93" s="11">
        <v>242264</v>
      </c>
      <c r="C93" s="11" t="s">
        <v>7</v>
      </c>
      <c r="D93" s="11" t="s">
        <v>488</v>
      </c>
      <c r="E93" s="11" t="s">
        <v>542</v>
      </c>
      <c r="F93" s="12">
        <v>2827140.13</v>
      </c>
    </row>
    <row r="94" spans="1:6" s="10" customFormat="1">
      <c r="A94" s="11" t="s">
        <v>169</v>
      </c>
      <c r="B94" s="11">
        <v>54230</v>
      </c>
      <c r="C94" s="11" t="s">
        <v>7</v>
      </c>
      <c r="D94" s="11" t="s">
        <v>423</v>
      </c>
      <c r="E94" s="11" t="s">
        <v>538</v>
      </c>
      <c r="F94" s="12">
        <v>3397366.12</v>
      </c>
    </row>
    <row r="95" spans="1:6" s="10" customFormat="1">
      <c r="A95" s="11" t="s">
        <v>170</v>
      </c>
      <c r="B95" s="11">
        <v>124570</v>
      </c>
      <c r="C95" s="11" t="s">
        <v>7</v>
      </c>
      <c r="D95" s="11" t="s">
        <v>424</v>
      </c>
      <c r="E95" s="11" t="s">
        <v>538</v>
      </c>
      <c r="F95" s="12">
        <v>7281198.3200000003</v>
      </c>
    </row>
    <row r="96" spans="1:6" s="10" customFormat="1">
      <c r="A96" s="11" t="s">
        <v>146</v>
      </c>
      <c r="B96" s="11">
        <v>23900</v>
      </c>
      <c r="C96" s="11" t="s">
        <v>7</v>
      </c>
      <c r="D96" s="11" t="s">
        <v>400</v>
      </c>
      <c r="E96" s="11" t="s">
        <v>520</v>
      </c>
      <c r="F96" s="12">
        <v>3524011.28</v>
      </c>
    </row>
    <row r="97" spans="1:6" s="10" customFormat="1">
      <c r="A97" s="11" t="s">
        <v>242</v>
      </c>
      <c r="B97" s="11">
        <v>373245</v>
      </c>
      <c r="C97" s="11" t="s">
        <v>7</v>
      </c>
      <c r="D97" s="11" t="s">
        <v>496</v>
      </c>
      <c r="E97" s="11" t="s">
        <v>525</v>
      </c>
      <c r="F97" s="12">
        <v>4091011.64</v>
      </c>
    </row>
    <row r="98" spans="1:6" s="10" customFormat="1">
      <c r="A98" s="11" t="s">
        <v>235</v>
      </c>
      <c r="B98" s="11">
        <v>577144</v>
      </c>
      <c r="C98" s="11" t="s">
        <v>7</v>
      </c>
      <c r="D98" s="11" t="s">
        <v>489</v>
      </c>
      <c r="E98" s="11" t="s">
        <v>542</v>
      </c>
      <c r="F98" s="12">
        <v>4626451.67</v>
      </c>
    </row>
    <row r="99" spans="1:6" s="10" customFormat="1">
      <c r="A99" s="11" t="s">
        <v>104</v>
      </c>
      <c r="B99" s="11">
        <v>3545984</v>
      </c>
      <c r="C99" s="11" t="s">
        <v>7</v>
      </c>
      <c r="D99" s="11" t="s">
        <v>360</v>
      </c>
      <c r="E99" s="11" t="s">
        <v>523</v>
      </c>
      <c r="F99" s="12">
        <v>14666189.82</v>
      </c>
    </row>
    <row r="100" spans="1:6" s="10" customFormat="1">
      <c r="A100" s="11" t="s">
        <v>23</v>
      </c>
      <c r="B100" s="11">
        <v>8100</v>
      </c>
      <c r="C100" s="11" t="s">
        <v>7</v>
      </c>
      <c r="D100" s="11" t="s">
        <v>279</v>
      </c>
      <c r="E100" s="11" t="s">
        <v>520</v>
      </c>
      <c r="F100" s="12">
        <v>161518.94</v>
      </c>
    </row>
    <row r="101" spans="1:6" s="10" customFormat="1">
      <c r="A101" s="11" t="s">
        <v>24</v>
      </c>
      <c r="B101" s="11">
        <v>78000</v>
      </c>
      <c r="C101" s="11" t="s">
        <v>7</v>
      </c>
      <c r="D101" s="11" t="s">
        <v>280</v>
      </c>
      <c r="E101" s="11" t="s">
        <v>520</v>
      </c>
      <c r="F101" s="12">
        <v>358873.68</v>
      </c>
    </row>
    <row r="102" spans="1:6" s="10" customFormat="1">
      <c r="A102" s="11" t="s">
        <v>224</v>
      </c>
      <c r="B102" s="11">
        <v>120092</v>
      </c>
      <c r="C102" s="11" t="s">
        <v>7</v>
      </c>
      <c r="D102" s="11" t="s">
        <v>478</v>
      </c>
      <c r="E102" s="11" t="s">
        <v>531</v>
      </c>
      <c r="F102" s="12">
        <v>3901945.66</v>
      </c>
    </row>
    <row r="103" spans="1:6" s="10" customFormat="1">
      <c r="A103" s="11" t="s">
        <v>105</v>
      </c>
      <c r="B103" s="11">
        <v>1370991</v>
      </c>
      <c r="C103" s="11" t="s">
        <v>7</v>
      </c>
      <c r="D103" s="11" t="s">
        <v>361</v>
      </c>
      <c r="E103" s="11" t="s">
        <v>523</v>
      </c>
      <c r="F103" s="12">
        <v>21188665.91</v>
      </c>
    </row>
    <row r="104" spans="1:6" s="10" customFormat="1">
      <c r="A104" s="11" t="s">
        <v>105</v>
      </c>
      <c r="B104" s="11">
        <v>239072</v>
      </c>
      <c r="C104" s="11" t="s">
        <v>7</v>
      </c>
      <c r="D104" s="11" t="s">
        <v>361</v>
      </c>
      <c r="E104" s="11" t="s">
        <v>523</v>
      </c>
      <c r="F104" s="12">
        <v>3694857.76</v>
      </c>
    </row>
    <row r="105" spans="1:6" s="10" customFormat="1">
      <c r="A105" s="11" t="s">
        <v>171</v>
      </c>
      <c r="B105" s="11">
        <v>24851</v>
      </c>
      <c r="C105" s="11" t="s">
        <v>7</v>
      </c>
      <c r="D105" s="11" t="s">
        <v>425</v>
      </c>
      <c r="E105" s="11" t="s">
        <v>538</v>
      </c>
      <c r="F105" s="12">
        <v>9285853.6199999992</v>
      </c>
    </row>
    <row r="106" spans="1:6" s="10" customFormat="1">
      <c r="A106" s="11" t="s">
        <v>198</v>
      </c>
      <c r="B106" s="11">
        <v>164027</v>
      </c>
      <c r="C106" s="11" t="s">
        <v>7</v>
      </c>
      <c r="D106" s="11" t="s">
        <v>452</v>
      </c>
      <c r="E106" s="11" t="s">
        <v>540</v>
      </c>
      <c r="F106" s="12">
        <v>2327090.11</v>
      </c>
    </row>
    <row r="107" spans="1:6" s="10" customFormat="1">
      <c r="A107" s="11" t="s">
        <v>253</v>
      </c>
      <c r="B107" s="11">
        <v>336540</v>
      </c>
      <c r="C107" s="11" t="s">
        <v>7</v>
      </c>
      <c r="D107" s="11" t="s">
        <v>507</v>
      </c>
      <c r="E107" s="11" t="s">
        <v>523</v>
      </c>
      <c r="F107" s="12">
        <v>2237991</v>
      </c>
    </row>
    <row r="108" spans="1:6" s="10" customFormat="1">
      <c r="A108" s="11" t="s">
        <v>25</v>
      </c>
      <c r="B108" s="11">
        <v>29900</v>
      </c>
      <c r="C108" s="11" t="s">
        <v>7</v>
      </c>
      <c r="D108" s="11" t="s">
        <v>281</v>
      </c>
      <c r="E108" s="11" t="s">
        <v>520</v>
      </c>
      <c r="F108" s="12">
        <v>196670.02</v>
      </c>
    </row>
    <row r="109" spans="1:6" s="10" customFormat="1">
      <c r="A109" s="11" t="s">
        <v>26</v>
      </c>
      <c r="B109" s="11">
        <v>7600</v>
      </c>
      <c r="C109" s="11" t="s">
        <v>7</v>
      </c>
      <c r="D109" s="11" t="s">
        <v>282</v>
      </c>
      <c r="E109" s="11" t="s">
        <v>520</v>
      </c>
      <c r="F109" s="12">
        <v>332553.2</v>
      </c>
    </row>
    <row r="110" spans="1:6" s="10" customFormat="1">
      <c r="A110" s="11" t="s">
        <v>27</v>
      </c>
      <c r="B110" s="11">
        <v>20000</v>
      </c>
      <c r="C110" s="11" t="s">
        <v>7</v>
      </c>
      <c r="D110" s="11" t="s">
        <v>283</v>
      </c>
      <c r="E110" s="11" t="s">
        <v>520</v>
      </c>
      <c r="F110" s="12">
        <v>411731.46</v>
      </c>
    </row>
    <row r="111" spans="1:6" s="10" customFormat="1">
      <c r="A111" s="11" t="s">
        <v>28</v>
      </c>
      <c r="B111" s="11">
        <v>238000</v>
      </c>
      <c r="C111" s="11" t="s">
        <v>7</v>
      </c>
      <c r="D111" s="11" t="s">
        <v>284</v>
      </c>
      <c r="E111" s="11" t="s">
        <v>520</v>
      </c>
      <c r="F111" s="12">
        <v>1100372.28</v>
      </c>
    </row>
    <row r="112" spans="1:6" s="10" customFormat="1">
      <c r="A112" s="11" t="s">
        <v>106</v>
      </c>
      <c r="B112" s="11">
        <v>3328713</v>
      </c>
      <c r="C112" s="11" t="s">
        <v>7</v>
      </c>
      <c r="D112" s="11" t="s">
        <v>362</v>
      </c>
      <c r="E112" s="11" t="s">
        <v>523</v>
      </c>
      <c r="F112" s="12">
        <v>5492376.4500000002</v>
      </c>
    </row>
    <row r="113" spans="1:6" s="10" customFormat="1">
      <c r="A113" s="11" t="s">
        <v>29</v>
      </c>
      <c r="B113" s="11">
        <v>38500</v>
      </c>
      <c r="C113" s="11" t="s">
        <v>7</v>
      </c>
      <c r="D113" s="11" t="s">
        <v>285</v>
      </c>
      <c r="E113" s="11" t="s">
        <v>520</v>
      </c>
      <c r="F113" s="12">
        <v>843944.18</v>
      </c>
    </row>
    <row r="114" spans="1:6" s="10" customFormat="1">
      <c r="A114" s="11" t="s">
        <v>107</v>
      </c>
      <c r="B114" s="11">
        <v>1865237</v>
      </c>
      <c r="C114" s="11" t="s">
        <v>7</v>
      </c>
      <c r="D114" s="11" t="s">
        <v>363</v>
      </c>
      <c r="E114" s="11" t="s">
        <v>523</v>
      </c>
      <c r="F114" s="12">
        <v>10704595.140000001</v>
      </c>
    </row>
    <row r="115" spans="1:6" s="10" customFormat="1">
      <c r="A115" s="11" t="s">
        <v>108</v>
      </c>
      <c r="B115" s="11">
        <v>2091343</v>
      </c>
      <c r="C115" s="11" t="s">
        <v>7</v>
      </c>
      <c r="D115" s="11" t="s">
        <v>364</v>
      </c>
      <c r="E115" s="11" t="s">
        <v>523</v>
      </c>
      <c r="F115" s="12">
        <v>11021377.609999999</v>
      </c>
    </row>
    <row r="116" spans="1:6" s="10" customFormat="1">
      <c r="A116" s="11" t="s">
        <v>211</v>
      </c>
      <c r="B116" s="11">
        <v>32282</v>
      </c>
      <c r="C116" s="11" t="s">
        <v>7</v>
      </c>
      <c r="D116" s="11" t="s">
        <v>465</v>
      </c>
      <c r="E116" s="11" t="s">
        <v>530</v>
      </c>
      <c r="F116" s="12">
        <v>5075095.79</v>
      </c>
    </row>
    <row r="117" spans="1:6" s="10" customFormat="1">
      <c r="A117" s="11" t="s">
        <v>243</v>
      </c>
      <c r="B117" s="11">
        <v>729727</v>
      </c>
      <c r="C117" s="11" t="s">
        <v>7</v>
      </c>
      <c r="D117" s="11" t="s">
        <v>497</v>
      </c>
      <c r="E117" s="11" t="s">
        <v>525</v>
      </c>
      <c r="F117" s="12">
        <v>7201100.46</v>
      </c>
    </row>
    <row r="118" spans="1:6" s="10" customFormat="1">
      <c r="A118" s="11" t="s">
        <v>132</v>
      </c>
      <c r="B118" s="11">
        <v>62685</v>
      </c>
      <c r="C118" s="11" t="s">
        <v>7</v>
      </c>
      <c r="D118" s="11" t="s">
        <v>386</v>
      </c>
      <c r="E118" s="11" t="s">
        <v>528</v>
      </c>
      <c r="F118" s="12">
        <v>3173727.04</v>
      </c>
    </row>
    <row r="119" spans="1:6" s="10" customFormat="1">
      <c r="A119" s="11" t="s">
        <v>236</v>
      </c>
      <c r="B119" s="11">
        <v>1113092</v>
      </c>
      <c r="C119" s="11" t="s">
        <v>7</v>
      </c>
      <c r="D119" s="11" t="s">
        <v>490</v>
      </c>
      <c r="E119" s="11" t="s">
        <v>542</v>
      </c>
      <c r="F119" s="12">
        <v>2549564.81</v>
      </c>
    </row>
    <row r="120" spans="1:6" s="10" customFormat="1">
      <c r="A120" s="11" t="s">
        <v>131</v>
      </c>
      <c r="B120" s="11">
        <v>284400</v>
      </c>
      <c r="C120" s="11" t="s">
        <v>7</v>
      </c>
      <c r="D120" s="11" t="s">
        <v>385</v>
      </c>
      <c r="E120" s="11" t="s">
        <v>527</v>
      </c>
      <c r="F120" s="12">
        <v>389021.62</v>
      </c>
    </row>
    <row r="121" spans="1:6" s="10" customFormat="1">
      <c r="A121" s="11" t="s">
        <v>172</v>
      </c>
      <c r="B121" s="11">
        <v>52112</v>
      </c>
      <c r="C121" s="11" t="s">
        <v>7</v>
      </c>
      <c r="D121" s="11" t="s">
        <v>426</v>
      </c>
      <c r="E121" s="11" t="s">
        <v>538</v>
      </c>
      <c r="F121" s="12">
        <v>3403691.16</v>
      </c>
    </row>
    <row r="122" spans="1:6" s="10" customFormat="1">
      <c r="A122" s="11" t="s">
        <v>212</v>
      </c>
      <c r="B122" s="11">
        <v>121483</v>
      </c>
      <c r="C122" s="11" t="s">
        <v>7</v>
      </c>
      <c r="D122" s="11" t="s">
        <v>466</v>
      </c>
      <c r="E122" s="11" t="s">
        <v>530</v>
      </c>
      <c r="F122" s="12">
        <v>3857932.69</v>
      </c>
    </row>
    <row r="123" spans="1:6" s="10" customFormat="1">
      <c r="A123" s="11" t="s">
        <v>30</v>
      </c>
      <c r="B123" s="11">
        <v>103300</v>
      </c>
      <c r="C123" s="11" t="s">
        <v>7</v>
      </c>
      <c r="D123" s="11" t="s">
        <v>286</v>
      </c>
      <c r="E123" s="11" t="s">
        <v>520</v>
      </c>
      <c r="F123" s="12">
        <v>926649.12</v>
      </c>
    </row>
    <row r="124" spans="1:6" s="10" customFormat="1">
      <c r="A124" s="11" t="s">
        <v>31</v>
      </c>
      <c r="B124" s="11">
        <v>123000</v>
      </c>
      <c r="C124" s="11" t="s">
        <v>7</v>
      </c>
      <c r="D124" s="11" t="s">
        <v>287</v>
      </c>
      <c r="E124" s="11" t="s">
        <v>520</v>
      </c>
      <c r="F124" s="12">
        <v>899206.35</v>
      </c>
    </row>
    <row r="125" spans="1:6" s="10" customFormat="1">
      <c r="A125" s="11" t="s">
        <v>32</v>
      </c>
      <c r="B125" s="11">
        <v>11400</v>
      </c>
      <c r="C125" s="11" t="s">
        <v>7</v>
      </c>
      <c r="D125" s="11" t="s">
        <v>288</v>
      </c>
      <c r="E125" s="11" t="s">
        <v>520</v>
      </c>
      <c r="F125" s="12">
        <v>159702.38</v>
      </c>
    </row>
    <row r="126" spans="1:6" s="10" customFormat="1">
      <c r="A126" s="11" t="s">
        <v>254</v>
      </c>
      <c r="B126" s="11">
        <v>486580</v>
      </c>
      <c r="C126" s="11" t="s">
        <v>7</v>
      </c>
      <c r="D126" s="11" t="s">
        <v>508</v>
      </c>
      <c r="E126" s="11" t="s">
        <v>523</v>
      </c>
      <c r="F126" s="12">
        <v>1230074.24</v>
      </c>
    </row>
    <row r="127" spans="1:6" s="10" customFormat="1">
      <c r="A127" s="11" t="s">
        <v>33</v>
      </c>
      <c r="B127" s="11">
        <v>14000</v>
      </c>
      <c r="C127" s="11" t="s">
        <v>7</v>
      </c>
      <c r="D127" s="11" t="s">
        <v>289</v>
      </c>
      <c r="E127" s="11" t="s">
        <v>520</v>
      </c>
      <c r="F127" s="12">
        <v>345225.32</v>
      </c>
    </row>
    <row r="128" spans="1:6" s="10" customFormat="1">
      <c r="A128" s="11" t="s">
        <v>34</v>
      </c>
      <c r="B128" s="11">
        <v>47000</v>
      </c>
      <c r="C128" s="11" t="s">
        <v>7</v>
      </c>
      <c r="D128" s="11" t="s">
        <v>290</v>
      </c>
      <c r="E128" s="11" t="s">
        <v>520</v>
      </c>
      <c r="F128" s="12">
        <v>986049.11</v>
      </c>
    </row>
    <row r="129" spans="1:6" s="10" customFormat="1">
      <c r="A129" s="11" t="s">
        <v>35</v>
      </c>
      <c r="B129" s="11">
        <v>54700</v>
      </c>
      <c r="C129" s="11" t="s">
        <v>7</v>
      </c>
      <c r="D129" s="11" t="s">
        <v>291</v>
      </c>
      <c r="E129" s="11" t="s">
        <v>520</v>
      </c>
      <c r="F129" s="12">
        <v>1167718.46</v>
      </c>
    </row>
    <row r="130" spans="1:6" s="10" customFormat="1">
      <c r="A130" s="11" t="s">
        <v>35</v>
      </c>
      <c r="B130" s="11">
        <v>244800</v>
      </c>
      <c r="C130" s="11" t="s">
        <v>7</v>
      </c>
      <c r="D130" s="11" t="s">
        <v>291</v>
      </c>
      <c r="E130" s="11" t="s">
        <v>520</v>
      </c>
      <c r="F130" s="12">
        <v>5225913.68</v>
      </c>
    </row>
    <row r="131" spans="1:6" s="10" customFormat="1">
      <c r="A131" s="11" t="s">
        <v>143</v>
      </c>
      <c r="B131" s="11">
        <v>64800</v>
      </c>
      <c r="C131" s="11" t="s">
        <v>7</v>
      </c>
      <c r="D131" s="11" t="s">
        <v>397</v>
      </c>
      <c r="E131" s="11" t="s">
        <v>532</v>
      </c>
      <c r="F131" s="12">
        <v>2758747.05</v>
      </c>
    </row>
    <row r="132" spans="1:6" s="10" customFormat="1">
      <c r="A132" s="11" t="s">
        <v>36</v>
      </c>
      <c r="B132" s="11">
        <v>110700</v>
      </c>
      <c r="C132" s="11" t="s">
        <v>7</v>
      </c>
      <c r="D132" s="11" t="s">
        <v>292</v>
      </c>
      <c r="E132" s="11" t="s">
        <v>520</v>
      </c>
      <c r="F132" s="12">
        <v>287338.40000000002</v>
      </c>
    </row>
    <row r="133" spans="1:6" s="10" customFormat="1">
      <c r="A133" s="11" t="s">
        <v>37</v>
      </c>
      <c r="B133" s="11">
        <v>94000</v>
      </c>
      <c r="C133" s="11" t="s">
        <v>7</v>
      </c>
      <c r="D133" s="11" t="s">
        <v>293</v>
      </c>
      <c r="E133" s="11" t="s">
        <v>520</v>
      </c>
      <c r="F133" s="12">
        <v>599285.54</v>
      </c>
    </row>
    <row r="134" spans="1:6" s="10" customFormat="1">
      <c r="A134" s="11" t="s">
        <v>195</v>
      </c>
      <c r="B134" s="11">
        <v>90969</v>
      </c>
      <c r="C134" s="11" t="s">
        <v>7</v>
      </c>
      <c r="D134" s="11" t="s">
        <v>449</v>
      </c>
      <c r="E134" s="11" t="s">
        <v>526</v>
      </c>
      <c r="F134" s="12">
        <v>3787588.88</v>
      </c>
    </row>
    <row r="135" spans="1:6" s="10" customFormat="1">
      <c r="A135" s="11" t="s">
        <v>38</v>
      </c>
      <c r="B135" s="11">
        <v>115800</v>
      </c>
      <c r="C135" s="11" t="s">
        <v>7</v>
      </c>
      <c r="D135" s="11" t="s">
        <v>294</v>
      </c>
      <c r="E135" s="11" t="s">
        <v>520</v>
      </c>
      <c r="F135" s="12">
        <v>1769568.47</v>
      </c>
    </row>
    <row r="136" spans="1:6" s="10" customFormat="1">
      <c r="A136" s="11" t="s">
        <v>231</v>
      </c>
      <c r="B136" s="11">
        <v>23148</v>
      </c>
      <c r="C136" s="11" t="s">
        <v>7</v>
      </c>
      <c r="D136" s="11" t="s">
        <v>485</v>
      </c>
      <c r="E136" s="11" t="s">
        <v>541</v>
      </c>
      <c r="F136" s="12">
        <v>1045181.56</v>
      </c>
    </row>
    <row r="137" spans="1:6" s="10" customFormat="1">
      <c r="A137" s="11" t="s">
        <v>231</v>
      </c>
      <c r="B137" s="11">
        <v>24229</v>
      </c>
      <c r="C137" s="11" t="s">
        <v>7</v>
      </c>
      <c r="D137" s="11" t="s">
        <v>485</v>
      </c>
      <c r="E137" s="11" t="s">
        <v>541</v>
      </c>
      <c r="F137" s="12">
        <v>1092413.3999999999</v>
      </c>
    </row>
    <row r="138" spans="1:6" s="10" customFormat="1">
      <c r="A138" s="11" t="s">
        <v>39</v>
      </c>
      <c r="B138" s="11">
        <v>15100</v>
      </c>
      <c r="C138" s="11" t="s">
        <v>7</v>
      </c>
      <c r="D138" s="11" t="s">
        <v>295</v>
      </c>
      <c r="E138" s="11" t="s">
        <v>520</v>
      </c>
      <c r="F138" s="12">
        <v>317218.59000000003</v>
      </c>
    </row>
    <row r="139" spans="1:6" s="10" customFormat="1">
      <c r="A139" s="11" t="s">
        <v>173</v>
      </c>
      <c r="B139" s="11">
        <v>88802</v>
      </c>
      <c r="C139" s="11" t="s">
        <v>7</v>
      </c>
      <c r="D139" s="11" t="s">
        <v>427</v>
      </c>
      <c r="E139" s="11" t="s">
        <v>538</v>
      </c>
      <c r="F139" s="12">
        <v>5210275.6500000004</v>
      </c>
    </row>
    <row r="140" spans="1:6" s="10" customFormat="1">
      <c r="A140" s="11" t="s">
        <v>40</v>
      </c>
      <c r="B140" s="11">
        <v>113000</v>
      </c>
      <c r="C140" s="11" t="s">
        <v>7</v>
      </c>
      <c r="D140" s="11" t="s">
        <v>296</v>
      </c>
      <c r="E140" s="11" t="s">
        <v>520</v>
      </c>
      <c r="F140" s="12">
        <v>1207889.8</v>
      </c>
    </row>
    <row r="141" spans="1:6" s="10" customFormat="1">
      <c r="A141" s="11" t="s">
        <v>41</v>
      </c>
      <c r="B141" s="11">
        <v>63900</v>
      </c>
      <c r="C141" s="11" t="s">
        <v>7</v>
      </c>
      <c r="D141" s="11" t="s">
        <v>297</v>
      </c>
      <c r="E141" s="11" t="s">
        <v>520</v>
      </c>
      <c r="F141" s="12">
        <v>462303.1</v>
      </c>
    </row>
    <row r="142" spans="1:6" s="10" customFormat="1">
      <c r="A142" s="11" t="s">
        <v>109</v>
      </c>
      <c r="B142" s="11">
        <v>1546682</v>
      </c>
      <c r="C142" s="11" t="s">
        <v>7</v>
      </c>
      <c r="D142" s="11" t="s">
        <v>365</v>
      </c>
      <c r="E142" s="11" t="s">
        <v>523</v>
      </c>
      <c r="F142" s="12">
        <v>1611642.64</v>
      </c>
    </row>
    <row r="143" spans="1:6" s="10" customFormat="1">
      <c r="A143" s="11" t="s">
        <v>110</v>
      </c>
      <c r="B143" s="11">
        <v>2672717</v>
      </c>
      <c r="C143" s="11" t="s">
        <v>7</v>
      </c>
      <c r="D143" s="11" t="s">
        <v>366</v>
      </c>
      <c r="E143" s="11" t="s">
        <v>523</v>
      </c>
      <c r="F143" s="12">
        <v>7443516.8499999996</v>
      </c>
    </row>
    <row r="144" spans="1:6" s="10" customFormat="1">
      <c r="A144" s="11" t="s">
        <v>248</v>
      </c>
      <c r="B144" s="11">
        <v>705</v>
      </c>
      <c r="C144" s="11" t="s">
        <v>7</v>
      </c>
      <c r="D144" s="11" t="s">
        <v>502</v>
      </c>
      <c r="E144" s="11" t="s">
        <v>537</v>
      </c>
      <c r="F144" s="12">
        <v>2549821.94</v>
      </c>
    </row>
    <row r="145" spans="1:6" s="10" customFormat="1">
      <c r="A145" s="11" t="s">
        <v>111</v>
      </c>
      <c r="B145" s="11">
        <v>9914072</v>
      </c>
      <c r="C145" s="11" t="s">
        <v>7</v>
      </c>
      <c r="D145" s="11" t="s">
        <v>367</v>
      </c>
      <c r="E145" s="11" t="s">
        <v>523</v>
      </c>
      <c r="F145" s="12">
        <v>7760735.5599999996</v>
      </c>
    </row>
    <row r="146" spans="1:6" s="10" customFormat="1">
      <c r="A146" s="11" t="s">
        <v>255</v>
      </c>
      <c r="B146" s="11">
        <v>250435</v>
      </c>
      <c r="C146" s="11" t="s">
        <v>7</v>
      </c>
      <c r="D146" s="11" t="s">
        <v>509</v>
      </c>
      <c r="E146" s="11" t="s">
        <v>523</v>
      </c>
      <c r="F146" s="12">
        <v>6148179.25</v>
      </c>
    </row>
    <row r="147" spans="1:6" s="10" customFormat="1">
      <c r="A147" s="11" t="s">
        <v>136</v>
      </c>
      <c r="B147" s="11">
        <v>21015</v>
      </c>
      <c r="C147" s="11" t="s">
        <v>7</v>
      </c>
      <c r="D147" s="11" t="s">
        <v>390</v>
      </c>
      <c r="E147" s="11" t="s">
        <v>530</v>
      </c>
      <c r="F147" s="12">
        <v>2602138.34</v>
      </c>
    </row>
    <row r="148" spans="1:6" s="10" customFormat="1">
      <c r="A148" s="11" t="s">
        <v>136</v>
      </c>
      <c r="B148" s="11">
        <v>21356</v>
      </c>
      <c r="C148" s="11" t="s">
        <v>7</v>
      </c>
      <c r="D148" s="11" t="s">
        <v>390</v>
      </c>
      <c r="E148" s="11" t="s">
        <v>530</v>
      </c>
      <c r="F148" s="12">
        <v>2644361.9500000002</v>
      </c>
    </row>
    <row r="149" spans="1:6" s="10" customFormat="1">
      <c r="A149" s="11" t="s">
        <v>151</v>
      </c>
      <c r="B149" s="11">
        <v>3210300</v>
      </c>
      <c r="C149" s="11" t="s">
        <v>7</v>
      </c>
      <c r="D149" s="11" t="s">
        <v>405</v>
      </c>
      <c r="E149" s="11" t="s">
        <v>535</v>
      </c>
      <c r="F149" s="12">
        <v>787611.96</v>
      </c>
    </row>
    <row r="150" spans="1:6" s="10" customFormat="1">
      <c r="A150" s="11" t="s">
        <v>174</v>
      </c>
      <c r="B150" s="11">
        <v>66386</v>
      </c>
      <c r="C150" s="11" t="s">
        <v>7</v>
      </c>
      <c r="D150" s="11" t="s">
        <v>428</v>
      </c>
      <c r="E150" s="11" t="s">
        <v>538</v>
      </c>
      <c r="F150" s="12">
        <v>3487668.67</v>
      </c>
    </row>
    <row r="151" spans="1:6" s="10" customFormat="1">
      <c r="A151" s="11" t="s">
        <v>256</v>
      </c>
      <c r="B151" s="11">
        <v>720095</v>
      </c>
      <c r="C151" s="11" t="s">
        <v>7</v>
      </c>
      <c r="D151" s="11" t="s">
        <v>510</v>
      </c>
      <c r="E151" s="11" t="s">
        <v>523</v>
      </c>
      <c r="F151" s="12">
        <v>3946120.6</v>
      </c>
    </row>
    <row r="152" spans="1:6" s="10" customFormat="1">
      <c r="A152" s="11" t="s">
        <v>225</v>
      </c>
      <c r="B152" s="11">
        <v>35398</v>
      </c>
      <c r="C152" s="11" t="s">
        <v>7</v>
      </c>
      <c r="D152" s="11" t="s">
        <v>479</v>
      </c>
      <c r="E152" s="11" t="s">
        <v>531</v>
      </c>
      <c r="F152" s="12">
        <v>2676203.29</v>
      </c>
    </row>
    <row r="153" spans="1:6" s="10" customFormat="1">
      <c r="A153" s="11" t="s">
        <v>175</v>
      </c>
      <c r="B153" s="11">
        <v>309281</v>
      </c>
      <c r="C153" s="11" t="s">
        <v>7</v>
      </c>
      <c r="D153" s="11" t="s">
        <v>429</v>
      </c>
      <c r="E153" s="11" t="s">
        <v>538</v>
      </c>
      <c r="F153" s="12">
        <v>8469028.3900000006</v>
      </c>
    </row>
    <row r="154" spans="1:6" s="10" customFormat="1">
      <c r="A154" s="11" t="s">
        <v>42</v>
      </c>
      <c r="B154" s="11">
        <v>115000</v>
      </c>
      <c r="C154" s="11" t="s">
        <v>7</v>
      </c>
      <c r="D154" s="11" t="s">
        <v>298</v>
      </c>
      <c r="E154" s="11" t="s">
        <v>520</v>
      </c>
      <c r="F154" s="12">
        <v>922435.76</v>
      </c>
    </row>
    <row r="155" spans="1:6" s="10" customFormat="1">
      <c r="A155" s="11" t="s">
        <v>43</v>
      </c>
      <c r="B155" s="11">
        <v>456200</v>
      </c>
      <c r="C155" s="11" t="s">
        <v>7</v>
      </c>
      <c r="D155" s="11" t="s">
        <v>299</v>
      </c>
      <c r="E155" s="11" t="s">
        <v>520</v>
      </c>
      <c r="F155" s="12">
        <v>1905737.78</v>
      </c>
    </row>
    <row r="156" spans="1:6" s="10" customFormat="1">
      <c r="A156" s="11" t="s">
        <v>44</v>
      </c>
      <c r="B156" s="11">
        <v>100800</v>
      </c>
      <c r="C156" s="11" t="s">
        <v>7</v>
      </c>
      <c r="D156" s="11" t="s">
        <v>300</v>
      </c>
      <c r="E156" s="11" t="s">
        <v>520</v>
      </c>
      <c r="F156" s="12">
        <v>912715.97</v>
      </c>
    </row>
    <row r="157" spans="1:6" s="10" customFormat="1">
      <c r="A157" s="11" t="s">
        <v>45</v>
      </c>
      <c r="B157" s="11">
        <v>7000</v>
      </c>
      <c r="C157" s="11" t="s">
        <v>7</v>
      </c>
      <c r="D157" s="11" t="s">
        <v>301</v>
      </c>
      <c r="E157" s="11" t="s">
        <v>520</v>
      </c>
      <c r="F157" s="12">
        <v>138758.56</v>
      </c>
    </row>
    <row r="158" spans="1:6" s="10" customFormat="1">
      <c r="A158" s="11" t="s">
        <v>196</v>
      </c>
      <c r="B158" s="11">
        <v>60993</v>
      </c>
      <c r="C158" s="11" t="s">
        <v>7</v>
      </c>
      <c r="D158" s="11" t="s">
        <v>450</v>
      </c>
      <c r="E158" s="11" t="s">
        <v>526</v>
      </c>
      <c r="F158" s="12">
        <v>891806.01</v>
      </c>
    </row>
    <row r="159" spans="1:6" s="10" customFormat="1">
      <c r="A159" s="11" t="s">
        <v>128</v>
      </c>
      <c r="B159" s="11">
        <v>216404208.69100001</v>
      </c>
      <c r="C159" s="11" t="s">
        <v>7</v>
      </c>
      <c r="D159" s="11"/>
      <c r="E159" s="11" t="s">
        <v>523</v>
      </c>
      <c r="F159" s="12">
        <v>320364790.55000001</v>
      </c>
    </row>
    <row r="160" spans="1:6" s="10" customFormat="1">
      <c r="A160" s="11" t="s">
        <v>129</v>
      </c>
      <c r="B160" s="11">
        <v>54343776.859999999</v>
      </c>
      <c r="C160" s="11" t="s">
        <v>7</v>
      </c>
      <c r="D160" s="11"/>
      <c r="E160" s="11" t="s">
        <v>523</v>
      </c>
      <c r="F160" s="12">
        <v>215022021.90000001</v>
      </c>
    </row>
    <row r="161" spans="1:6" s="10" customFormat="1">
      <c r="A161" s="11" t="s">
        <v>46</v>
      </c>
      <c r="B161" s="11">
        <v>5200</v>
      </c>
      <c r="C161" s="11" t="s">
        <v>7</v>
      </c>
      <c r="D161" s="11" t="s">
        <v>302</v>
      </c>
      <c r="E161" s="11" t="s">
        <v>520</v>
      </c>
      <c r="F161" s="12">
        <v>74015.05</v>
      </c>
    </row>
    <row r="162" spans="1:6" s="10" customFormat="1">
      <c r="A162" s="11" t="s">
        <v>47</v>
      </c>
      <c r="B162" s="11">
        <v>29800</v>
      </c>
      <c r="C162" s="11" t="s">
        <v>7</v>
      </c>
      <c r="D162" s="11" t="s">
        <v>303</v>
      </c>
      <c r="E162" s="11" t="s">
        <v>520</v>
      </c>
      <c r="F162" s="12">
        <v>582512.96</v>
      </c>
    </row>
    <row r="163" spans="1:6" s="10" customFormat="1">
      <c r="A163" s="11" t="s">
        <v>213</v>
      </c>
      <c r="B163" s="11">
        <v>468585</v>
      </c>
      <c r="C163" s="11" t="s">
        <v>7</v>
      </c>
      <c r="D163" s="11" t="s">
        <v>467</v>
      </c>
      <c r="E163" s="11" t="s">
        <v>530</v>
      </c>
      <c r="F163" s="12">
        <v>2359509.37</v>
      </c>
    </row>
    <row r="164" spans="1:6" s="10" customFormat="1">
      <c r="A164" s="11" t="s">
        <v>154</v>
      </c>
      <c r="B164" s="11">
        <v>90233</v>
      </c>
      <c r="C164" s="11" t="s">
        <v>7</v>
      </c>
      <c r="D164" s="11" t="s">
        <v>408</v>
      </c>
      <c r="E164" s="11" t="s">
        <v>537</v>
      </c>
      <c r="F164" s="12">
        <v>4590203.49</v>
      </c>
    </row>
    <row r="165" spans="1:6" s="10" customFormat="1">
      <c r="A165" s="11" t="s">
        <v>48</v>
      </c>
      <c r="B165" s="11">
        <v>63150</v>
      </c>
      <c r="C165" s="11" t="s">
        <v>7</v>
      </c>
      <c r="D165" s="11" t="s">
        <v>304</v>
      </c>
      <c r="E165" s="11" t="s">
        <v>520</v>
      </c>
      <c r="F165" s="12">
        <v>981505.18</v>
      </c>
    </row>
    <row r="166" spans="1:6" s="10" customFormat="1">
      <c r="A166" s="11" t="s">
        <v>176</v>
      </c>
      <c r="B166" s="11">
        <v>142213</v>
      </c>
      <c r="C166" s="11" t="s">
        <v>7</v>
      </c>
      <c r="D166" s="11" t="s">
        <v>430</v>
      </c>
      <c r="E166" s="11" t="s">
        <v>538</v>
      </c>
      <c r="F166" s="12">
        <v>4268784.96</v>
      </c>
    </row>
    <row r="167" spans="1:6" s="10" customFormat="1">
      <c r="A167" s="11" t="s">
        <v>49</v>
      </c>
      <c r="B167" s="11">
        <v>53700</v>
      </c>
      <c r="C167" s="11" t="s">
        <v>7</v>
      </c>
      <c r="D167" s="11" t="s">
        <v>305</v>
      </c>
      <c r="E167" s="11" t="s">
        <v>520</v>
      </c>
      <c r="F167" s="12">
        <v>343564.35</v>
      </c>
    </row>
    <row r="168" spans="1:6" s="10" customFormat="1">
      <c r="A168" s="11" t="s">
        <v>50</v>
      </c>
      <c r="B168" s="11">
        <v>231000</v>
      </c>
      <c r="C168" s="11" t="s">
        <v>7</v>
      </c>
      <c r="D168" s="11" t="s">
        <v>306</v>
      </c>
      <c r="E168" s="11" t="s">
        <v>520</v>
      </c>
      <c r="F168" s="12">
        <v>392507.03</v>
      </c>
    </row>
    <row r="169" spans="1:6" s="10" customFormat="1">
      <c r="A169" s="11" t="s">
        <v>51</v>
      </c>
      <c r="B169" s="11">
        <v>12600</v>
      </c>
      <c r="C169" s="11" t="s">
        <v>7</v>
      </c>
      <c r="D169" s="11" t="s">
        <v>307</v>
      </c>
      <c r="E169" s="11" t="s">
        <v>520</v>
      </c>
      <c r="F169" s="12">
        <v>523452.8</v>
      </c>
    </row>
    <row r="170" spans="1:6" s="10" customFormat="1">
      <c r="A170" s="11" t="s">
        <v>52</v>
      </c>
      <c r="B170" s="11">
        <v>16400</v>
      </c>
      <c r="C170" s="11" t="s">
        <v>7</v>
      </c>
      <c r="D170" s="11" t="s">
        <v>308</v>
      </c>
      <c r="E170" s="11" t="s">
        <v>520</v>
      </c>
      <c r="F170" s="12">
        <v>739723.6</v>
      </c>
    </row>
    <row r="171" spans="1:6" s="10" customFormat="1">
      <c r="A171" s="11" t="s">
        <v>53</v>
      </c>
      <c r="B171" s="11">
        <v>18300</v>
      </c>
      <c r="C171" s="11" t="s">
        <v>7</v>
      </c>
      <c r="D171" s="11" t="s">
        <v>309</v>
      </c>
      <c r="E171" s="11" t="s">
        <v>520</v>
      </c>
      <c r="F171" s="12">
        <v>464107.86</v>
      </c>
    </row>
    <row r="172" spans="1:6" s="10" customFormat="1">
      <c r="A172" s="11" t="s">
        <v>54</v>
      </c>
      <c r="B172" s="11">
        <v>32400</v>
      </c>
      <c r="C172" s="11" t="s">
        <v>7</v>
      </c>
      <c r="D172" s="11" t="s">
        <v>310</v>
      </c>
      <c r="E172" s="11" t="s">
        <v>520</v>
      </c>
      <c r="F172" s="12">
        <v>394015.21</v>
      </c>
    </row>
    <row r="173" spans="1:6" s="10" customFormat="1">
      <c r="A173" s="11" t="s">
        <v>155</v>
      </c>
      <c r="B173" s="11">
        <v>89077</v>
      </c>
      <c r="C173" s="11" t="s">
        <v>7</v>
      </c>
      <c r="D173" s="11" t="s">
        <v>409</v>
      </c>
      <c r="E173" s="11" t="s">
        <v>537</v>
      </c>
      <c r="F173" s="12">
        <v>5939929.5599999996</v>
      </c>
    </row>
    <row r="174" spans="1:6" s="10" customFormat="1">
      <c r="A174" s="11" t="s">
        <v>55</v>
      </c>
      <c r="B174" s="11">
        <v>17300</v>
      </c>
      <c r="C174" s="11" t="s">
        <v>7</v>
      </c>
      <c r="D174" s="11" t="s">
        <v>311</v>
      </c>
      <c r="E174" s="11" t="s">
        <v>520</v>
      </c>
      <c r="F174" s="12">
        <v>359548.85</v>
      </c>
    </row>
    <row r="175" spans="1:6" s="10" customFormat="1">
      <c r="A175" s="11" t="s">
        <v>56</v>
      </c>
      <c r="B175" s="11">
        <v>3500</v>
      </c>
      <c r="C175" s="11" t="s">
        <v>7</v>
      </c>
      <c r="D175" s="11" t="s">
        <v>312</v>
      </c>
      <c r="E175" s="11" t="s">
        <v>520</v>
      </c>
      <c r="F175" s="12">
        <v>133096.54999999999</v>
      </c>
    </row>
    <row r="176" spans="1:6" s="10" customFormat="1">
      <c r="A176" s="11" t="s">
        <v>112</v>
      </c>
      <c r="B176" s="11">
        <v>2342940</v>
      </c>
      <c r="C176" s="11" t="s">
        <v>7</v>
      </c>
      <c r="D176" s="11" t="s">
        <v>368</v>
      </c>
      <c r="E176" s="11" t="s">
        <v>523</v>
      </c>
      <c r="F176" s="12">
        <v>5203669.74</v>
      </c>
    </row>
    <row r="177" spans="1:6" s="10" customFormat="1">
      <c r="A177" s="11" t="s">
        <v>57</v>
      </c>
      <c r="B177" s="11">
        <v>22100</v>
      </c>
      <c r="C177" s="11" t="s">
        <v>7</v>
      </c>
      <c r="D177" s="11" t="s">
        <v>313</v>
      </c>
      <c r="E177" s="11" t="s">
        <v>520</v>
      </c>
      <c r="F177" s="12">
        <v>671582.89</v>
      </c>
    </row>
    <row r="178" spans="1:6" s="10" customFormat="1">
      <c r="A178" s="11" t="s">
        <v>58</v>
      </c>
      <c r="B178" s="11">
        <v>136300</v>
      </c>
      <c r="C178" s="11" t="s">
        <v>7</v>
      </c>
      <c r="D178" s="11" t="s">
        <v>314</v>
      </c>
      <c r="E178" s="11" t="s">
        <v>520</v>
      </c>
      <c r="F178" s="12">
        <v>1292344.74</v>
      </c>
    </row>
    <row r="179" spans="1:6" s="10" customFormat="1">
      <c r="A179" s="11" t="s">
        <v>113</v>
      </c>
      <c r="B179" s="11">
        <v>322854</v>
      </c>
      <c r="C179" s="11" t="s">
        <v>7</v>
      </c>
      <c r="D179" s="11" t="s">
        <v>369</v>
      </c>
      <c r="E179" s="11" t="s">
        <v>523</v>
      </c>
      <c r="F179" s="12">
        <v>4681383</v>
      </c>
    </row>
    <row r="180" spans="1:6" s="10" customFormat="1">
      <c r="A180" s="11" t="s">
        <v>214</v>
      </c>
      <c r="B180" s="11">
        <v>40389</v>
      </c>
      <c r="C180" s="11" t="s">
        <v>7</v>
      </c>
      <c r="D180" s="11" t="s">
        <v>468</v>
      </c>
      <c r="E180" s="11" t="s">
        <v>530</v>
      </c>
      <c r="F180" s="12">
        <v>3217173.65</v>
      </c>
    </row>
    <row r="181" spans="1:6" s="10" customFormat="1">
      <c r="A181" s="11" t="s">
        <v>215</v>
      </c>
      <c r="B181" s="11">
        <v>487292</v>
      </c>
      <c r="C181" s="11" t="s">
        <v>7</v>
      </c>
      <c r="D181" s="11" t="s">
        <v>469</v>
      </c>
      <c r="E181" s="11" t="s">
        <v>530</v>
      </c>
      <c r="F181" s="12">
        <v>5494398.7199999997</v>
      </c>
    </row>
    <row r="182" spans="1:6" s="10" customFormat="1">
      <c r="A182" s="11" t="s">
        <v>250</v>
      </c>
      <c r="B182" s="11">
        <v>326537</v>
      </c>
      <c r="C182" s="11" t="s">
        <v>7</v>
      </c>
      <c r="D182" s="11" t="s">
        <v>504</v>
      </c>
      <c r="E182" s="11" t="s">
        <v>530</v>
      </c>
      <c r="F182" s="12">
        <v>753610.89</v>
      </c>
    </row>
    <row r="183" spans="1:6" s="10" customFormat="1">
      <c r="A183" s="11" t="s">
        <v>177</v>
      </c>
      <c r="B183" s="11">
        <v>240726</v>
      </c>
      <c r="C183" s="11" t="s">
        <v>7</v>
      </c>
      <c r="D183" s="11" t="s">
        <v>431</v>
      </c>
      <c r="E183" s="11" t="s">
        <v>538</v>
      </c>
      <c r="F183" s="12">
        <v>5643155.8099999996</v>
      </c>
    </row>
    <row r="184" spans="1:6" s="10" customFormat="1">
      <c r="A184" s="11" t="s">
        <v>178</v>
      </c>
      <c r="B184" s="11">
        <v>76285</v>
      </c>
      <c r="C184" s="11" t="s">
        <v>7</v>
      </c>
      <c r="D184" s="11" t="s">
        <v>432</v>
      </c>
      <c r="E184" s="11" t="s">
        <v>538</v>
      </c>
      <c r="F184" s="12">
        <v>4792928.22</v>
      </c>
    </row>
    <row r="185" spans="1:6" s="10" customFormat="1">
      <c r="A185" s="11" t="s">
        <v>216</v>
      </c>
      <c r="B185" s="11">
        <v>110000</v>
      </c>
      <c r="C185" s="11" t="s">
        <v>7</v>
      </c>
      <c r="D185" s="11" t="s">
        <v>470</v>
      </c>
      <c r="E185" s="11" t="s">
        <v>530</v>
      </c>
      <c r="F185" s="12">
        <v>884955.75</v>
      </c>
    </row>
    <row r="186" spans="1:6" s="10" customFormat="1">
      <c r="A186" s="11" t="s">
        <v>179</v>
      </c>
      <c r="B186" s="11">
        <v>138565</v>
      </c>
      <c r="C186" s="11" t="s">
        <v>7</v>
      </c>
      <c r="D186" s="11" t="s">
        <v>433</v>
      </c>
      <c r="E186" s="11" t="s">
        <v>538</v>
      </c>
      <c r="F186" s="12">
        <v>4790269.99</v>
      </c>
    </row>
    <row r="187" spans="1:6" s="10" customFormat="1" ht="30">
      <c r="A187" s="11" t="s">
        <v>590</v>
      </c>
      <c r="B187" s="11"/>
      <c r="C187" s="11" t="s">
        <v>548</v>
      </c>
      <c r="D187" s="43" t="s">
        <v>591</v>
      </c>
      <c r="E187" s="11"/>
      <c r="F187" s="12">
        <f>'CPF Private Equity 2015'!F38</f>
        <v>165436492.81009144</v>
      </c>
    </row>
    <row r="188" spans="1:6" s="10" customFormat="1">
      <c r="A188" s="11" t="s">
        <v>191</v>
      </c>
      <c r="B188" s="11">
        <v>268184</v>
      </c>
      <c r="C188" s="11" t="s">
        <v>7</v>
      </c>
      <c r="D188" s="11" t="s">
        <v>445</v>
      </c>
      <c r="E188" s="11" t="s">
        <v>523</v>
      </c>
      <c r="F188" s="12">
        <v>4484036.4800000004</v>
      </c>
    </row>
    <row r="189" spans="1:6" s="10" customFormat="1">
      <c r="A189" s="11" t="s">
        <v>226</v>
      </c>
      <c r="B189" s="11">
        <v>18803</v>
      </c>
      <c r="C189" s="11" t="s">
        <v>7</v>
      </c>
      <c r="D189" s="11" t="s">
        <v>480</v>
      </c>
      <c r="E189" s="11" t="s">
        <v>531</v>
      </c>
      <c r="F189" s="12">
        <v>2339805.0699999998</v>
      </c>
    </row>
    <row r="190" spans="1:6" s="10" customFormat="1">
      <c r="A190" s="11" t="s">
        <v>227</v>
      </c>
      <c r="B190" s="11">
        <v>158926</v>
      </c>
      <c r="C190" s="11" t="s">
        <v>7</v>
      </c>
      <c r="D190" s="11" t="s">
        <v>481</v>
      </c>
      <c r="E190" s="11" t="s">
        <v>531</v>
      </c>
      <c r="F190" s="12">
        <v>2701434.78</v>
      </c>
    </row>
    <row r="191" spans="1:6" s="10" customFormat="1">
      <c r="A191" s="11" t="s">
        <v>114</v>
      </c>
      <c r="B191" s="11">
        <v>2411281</v>
      </c>
      <c r="C191" s="11" t="s">
        <v>7</v>
      </c>
      <c r="D191" s="11" t="s">
        <v>370</v>
      </c>
      <c r="E191" s="11" t="s">
        <v>523</v>
      </c>
      <c r="F191" s="12">
        <v>4600724.1500000004</v>
      </c>
    </row>
    <row r="192" spans="1:6" s="10" customFormat="1">
      <c r="A192" s="11" t="s">
        <v>257</v>
      </c>
      <c r="B192" s="11">
        <v>42786</v>
      </c>
      <c r="C192" s="11" t="s">
        <v>7</v>
      </c>
      <c r="D192" s="11" t="s">
        <v>511</v>
      </c>
      <c r="E192" s="11" t="s">
        <v>523</v>
      </c>
      <c r="F192" s="12">
        <v>2481160.14</v>
      </c>
    </row>
    <row r="193" spans="1:6" s="10" customFormat="1">
      <c r="A193" s="11" t="s">
        <v>217</v>
      </c>
      <c r="B193" s="11">
        <v>62324</v>
      </c>
      <c r="C193" s="11" t="s">
        <v>7</v>
      </c>
      <c r="D193" s="11" t="s">
        <v>471</v>
      </c>
      <c r="E193" s="11" t="s">
        <v>530</v>
      </c>
      <c r="F193" s="12">
        <v>3088208.18</v>
      </c>
    </row>
    <row r="194" spans="1:6" s="10" customFormat="1">
      <c r="A194" s="11" t="s">
        <v>115</v>
      </c>
      <c r="B194" s="11">
        <v>10473062</v>
      </c>
      <c r="C194" s="11" t="s">
        <v>7</v>
      </c>
      <c r="D194" s="11" t="s">
        <v>371</v>
      </c>
      <c r="E194" s="11" t="s">
        <v>523</v>
      </c>
      <c r="F194" s="12">
        <v>14306202.689999999</v>
      </c>
    </row>
    <row r="195" spans="1:6" s="10" customFormat="1">
      <c r="A195" s="11" t="s">
        <v>245</v>
      </c>
      <c r="B195" s="11">
        <v>250287</v>
      </c>
      <c r="C195" s="11" t="s">
        <v>7</v>
      </c>
      <c r="D195" s="11" t="s">
        <v>499</v>
      </c>
      <c r="E195" s="11" t="s">
        <v>543</v>
      </c>
      <c r="F195" s="12">
        <v>3138057.81</v>
      </c>
    </row>
    <row r="196" spans="1:6" s="10" customFormat="1">
      <c r="A196" s="11" t="s">
        <v>59</v>
      </c>
      <c r="B196" s="11">
        <v>62900</v>
      </c>
      <c r="C196" s="11" t="s">
        <v>7</v>
      </c>
      <c r="D196" s="11" t="s">
        <v>315</v>
      </c>
      <c r="E196" s="11" t="s">
        <v>520</v>
      </c>
      <c r="F196" s="12">
        <v>461957.93</v>
      </c>
    </row>
    <row r="197" spans="1:6" s="10" customFormat="1">
      <c r="A197" s="11" t="s">
        <v>156</v>
      </c>
      <c r="B197" s="11">
        <v>23437</v>
      </c>
      <c r="C197" s="11" t="s">
        <v>7</v>
      </c>
      <c r="D197" s="11" t="s">
        <v>410</v>
      </c>
      <c r="E197" s="11" t="s">
        <v>537</v>
      </c>
      <c r="F197" s="12">
        <v>4357779.57</v>
      </c>
    </row>
    <row r="198" spans="1:6" s="10" customFormat="1">
      <c r="A198" s="11" t="s">
        <v>60</v>
      </c>
      <c r="B198" s="11">
        <v>33000</v>
      </c>
      <c r="C198" s="11" t="s">
        <v>7</v>
      </c>
      <c r="D198" s="11" t="s">
        <v>316</v>
      </c>
      <c r="E198" s="11" t="s">
        <v>520</v>
      </c>
      <c r="F198" s="12">
        <v>316415.34999999998</v>
      </c>
    </row>
    <row r="199" spans="1:6" s="10" customFormat="1">
      <c r="A199" s="11" t="s">
        <v>116</v>
      </c>
      <c r="B199" s="11">
        <v>2751415</v>
      </c>
      <c r="C199" s="11" t="s">
        <v>7</v>
      </c>
      <c r="D199" s="11" t="s">
        <v>372</v>
      </c>
      <c r="E199" s="11" t="s">
        <v>523</v>
      </c>
      <c r="F199" s="12">
        <v>9354811</v>
      </c>
    </row>
    <row r="200" spans="1:6" s="10" customFormat="1">
      <c r="A200" s="11" t="s">
        <v>258</v>
      </c>
      <c r="B200" s="11">
        <v>155427</v>
      </c>
      <c r="C200" s="11" t="s">
        <v>7</v>
      </c>
      <c r="D200" s="11" t="s">
        <v>512</v>
      </c>
      <c r="E200" s="11" t="s">
        <v>523</v>
      </c>
      <c r="F200" s="12">
        <v>3120974.16</v>
      </c>
    </row>
    <row r="201" spans="1:6" s="10" customFormat="1">
      <c r="A201" s="11" t="s">
        <v>117</v>
      </c>
      <c r="B201" s="11">
        <v>566670</v>
      </c>
      <c r="C201" s="11" t="s">
        <v>7</v>
      </c>
      <c r="D201" s="11" t="s">
        <v>373</v>
      </c>
      <c r="E201" s="11" t="s">
        <v>523</v>
      </c>
      <c r="F201" s="12">
        <v>11894403.300000001</v>
      </c>
    </row>
    <row r="202" spans="1:6" s="10" customFormat="1">
      <c r="A202" s="11" t="s">
        <v>118</v>
      </c>
      <c r="B202" s="11">
        <v>763581</v>
      </c>
      <c r="C202" s="11" t="s">
        <v>7</v>
      </c>
      <c r="D202" s="11" t="s">
        <v>374</v>
      </c>
      <c r="E202" s="11" t="s">
        <v>523</v>
      </c>
      <c r="F202" s="12">
        <v>3213912.43</v>
      </c>
    </row>
    <row r="203" spans="1:6" s="10" customFormat="1">
      <c r="A203" s="11" t="s">
        <v>61</v>
      </c>
      <c r="B203" s="11">
        <v>4500</v>
      </c>
      <c r="C203" s="11" t="s">
        <v>7</v>
      </c>
      <c r="D203" s="11" t="s">
        <v>317</v>
      </c>
      <c r="E203" s="11" t="s">
        <v>520</v>
      </c>
      <c r="F203" s="12">
        <v>440827.9</v>
      </c>
    </row>
    <row r="204" spans="1:6" s="10" customFormat="1">
      <c r="A204" s="11" t="s">
        <v>218</v>
      </c>
      <c r="B204" s="11">
        <v>83725</v>
      </c>
      <c r="C204" s="11" t="s">
        <v>7</v>
      </c>
      <c r="D204" s="11" t="s">
        <v>472</v>
      </c>
      <c r="E204" s="11" t="s">
        <v>530</v>
      </c>
      <c r="F204" s="12">
        <v>3937246.42</v>
      </c>
    </row>
    <row r="205" spans="1:6" s="10" customFormat="1">
      <c r="A205" s="11" t="s">
        <v>119</v>
      </c>
      <c r="B205" s="11">
        <v>1702298</v>
      </c>
      <c r="C205" s="11" t="s">
        <v>7</v>
      </c>
      <c r="D205" s="11" t="s">
        <v>375</v>
      </c>
      <c r="E205" s="11" t="s">
        <v>523</v>
      </c>
      <c r="F205" s="12">
        <v>4407249.5199999996</v>
      </c>
    </row>
    <row r="206" spans="1:6" s="10" customFormat="1">
      <c r="A206" s="11" t="s">
        <v>237</v>
      </c>
      <c r="B206" s="11">
        <v>209759</v>
      </c>
      <c r="C206" s="11" t="s">
        <v>7</v>
      </c>
      <c r="D206" s="11" t="s">
        <v>491</v>
      </c>
      <c r="E206" s="11" t="s">
        <v>542</v>
      </c>
      <c r="F206" s="12">
        <v>1440160.52</v>
      </c>
    </row>
    <row r="207" spans="1:6" s="10" customFormat="1">
      <c r="A207" s="11" t="s">
        <v>238</v>
      </c>
      <c r="B207" s="11">
        <v>125405</v>
      </c>
      <c r="C207" s="11" t="s">
        <v>7</v>
      </c>
      <c r="D207" s="11" t="s">
        <v>492</v>
      </c>
      <c r="E207" s="11" t="s">
        <v>542</v>
      </c>
      <c r="F207" s="12">
        <v>2703679.45</v>
      </c>
    </row>
    <row r="208" spans="1:6" s="10" customFormat="1">
      <c r="A208" s="11" t="s">
        <v>62</v>
      </c>
      <c r="B208" s="11">
        <v>56000</v>
      </c>
      <c r="C208" s="11" t="s">
        <v>7</v>
      </c>
      <c r="D208" s="11" t="s">
        <v>318</v>
      </c>
      <c r="E208" s="11" t="s">
        <v>520</v>
      </c>
      <c r="F208" s="12">
        <v>164512.84</v>
      </c>
    </row>
    <row r="209" spans="1:6" s="10" customFormat="1">
      <c r="A209" s="11" t="s">
        <v>63</v>
      </c>
      <c r="B209" s="11">
        <v>81500</v>
      </c>
      <c r="C209" s="11" t="s">
        <v>7</v>
      </c>
      <c r="D209" s="11" t="s">
        <v>319</v>
      </c>
      <c r="E209" s="11" t="s">
        <v>520</v>
      </c>
      <c r="F209" s="12">
        <v>800219.48</v>
      </c>
    </row>
    <row r="210" spans="1:6" s="10" customFormat="1">
      <c r="A210" s="11" t="s">
        <v>141</v>
      </c>
      <c r="B210" s="11">
        <v>77442</v>
      </c>
      <c r="C210" s="11" t="s">
        <v>7</v>
      </c>
      <c r="D210" s="11" t="s">
        <v>395</v>
      </c>
      <c r="E210" s="11" t="s">
        <v>531</v>
      </c>
      <c r="F210" s="12">
        <v>3781290.75</v>
      </c>
    </row>
    <row r="211" spans="1:6" s="10" customFormat="1">
      <c r="A211" s="11" t="s">
        <v>147</v>
      </c>
      <c r="B211" s="11">
        <v>71700</v>
      </c>
      <c r="C211" s="11" t="s">
        <v>7</v>
      </c>
      <c r="D211" s="11" t="s">
        <v>401</v>
      </c>
      <c r="E211" s="11" t="s">
        <v>520</v>
      </c>
      <c r="F211" s="12">
        <v>2863510.88</v>
      </c>
    </row>
    <row r="212" spans="1:6">
      <c r="A212" s="13" t="s">
        <v>592</v>
      </c>
      <c r="B212" s="44"/>
      <c r="C212" s="13" t="s">
        <v>9</v>
      </c>
      <c r="D212" s="13"/>
      <c r="E212" s="13"/>
      <c r="F212" s="45">
        <v>162592625.19999999</v>
      </c>
    </row>
    <row r="213" spans="1:6" s="10" customFormat="1">
      <c r="A213" s="11" t="s">
        <v>84</v>
      </c>
      <c r="B213" s="11">
        <v>611412.66200000001</v>
      </c>
      <c r="C213" s="11" t="s">
        <v>7</v>
      </c>
      <c r="D213" s="11" t="s">
        <v>340</v>
      </c>
      <c r="E213" s="11" t="s">
        <v>523</v>
      </c>
      <c r="F213" s="12">
        <v>11864577</v>
      </c>
    </row>
    <row r="214" spans="1:6" s="10" customFormat="1">
      <c r="A214" s="11" t="s">
        <v>82</v>
      </c>
      <c r="B214" s="11">
        <v>84875.22</v>
      </c>
      <c r="C214" s="11" t="s">
        <v>7</v>
      </c>
      <c r="D214" s="11" t="s">
        <v>338</v>
      </c>
      <c r="E214" s="11" t="s">
        <v>521</v>
      </c>
      <c r="F214" s="12">
        <v>1679680.6</v>
      </c>
    </row>
    <row r="215" spans="1:6" s="10" customFormat="1">
      <c r="A215" s="11" t="s">
        <v>85</v>
      </c>
      <c r="B215" s="11">
        <v>1060006.3700000001</v>
      </c>
      <c r="C215" s="11" t="s">
        <v>8</v>
      </c>
      <c r="D215" s="11" t="s">
        <v>341</v>
      </c>
      <c r="E215" s="11" t="s">
        <v>524</v>
      </c>
      <c r="F215" s="12">
        <v>161958373.27000001</v>
      </c>
    </row>
    <row r="216" spans="1:6" s="10" customFormat="1">
      <c r="A216" s="11" t="s">
        <v>83</v>
      </c>
      <c r="B216" s="11">
        <v>7112684</v>
      </c>
      <c r="C216" s="11" t="s">
        <v>7</v>
      </c>
      <c r="D216" s="11" t="s">
        <v>339</v>
      </c>
      <c r="E216" s="11" t="s">
        <v>522</v>
      </c>
      <c r="F216" s="12">
        <v>47114418.82</v>
      </c>
    </row>
    <row r="217" spans="1:6" s="10" customFormat="1">
      <c r="A217" s="11" t="s">
        <v>86</v>
      </c>
      <c r="B217" s="11">
        <v>64875647.039999999</v>
      </c>
      <c r="C217" s="11" t="s">
        <v>8</v>
      </c>
      <c r="D217" s="11" t="s">
        <v>342</v>
      </c>
      <c r="E217" s="11" t="s">
        <v>523</v>
      </c>
      <c r="F217" s="12">
        <v>122420345.95999999</v>
      </c>
    </row>
    <row r="218" spans="1:6" s="10" customFormat="1">
      <c r="A218" s="11" t="s">
        <v>126</v>
      </c>
      <c r="B218" s="11">
        <v>763180.89</v>
      </c>
      <c r="C218" s="11" t="s">
        <v>7</v>
      </c>
      <c r="D218" s="11" t="s">
        <v>382</v>
      </c>
      <c r="E218" s="11" t="s">
        <v>523</v>
      </c>
      <c r="F218" s="12">
        <v>4755380.13</v>
      </c>
    </row>
    <row r="219" spans="1:6" s="10" customFormat="1">
      <c r="A219" s="11" t="s">
        <v>127</v>
      </c>
      <c r="B219" s="11">
        <v>137568.92000000001</v>
      </c>
      <c r="C219" s="11" t="s">
        <v>7</v>
      </c>
      <c r="D219" s="11" t="s">
        <v>383</v>
      </c>
      <c r="E219" s="11" t="s">
        <v>523</v>
      </c>
      <c r="F219" s="12">
        <v>15008769.17</v>
      </c>
    </row>
    <row r="220" spans="1:6" s="10" customFormat="1">
      <c r="A220" s="11" t="s">
        <v>64</v>
      </c>
      <c r="B220" s="11">
        <v>55200</v>
      </c>
      <c r="C220" s="11" t="s">
        <v>7</v>
      </c>
      <c r="D220" s="11" t="s">
        <v>320</v>
      </c>
      <c r="E220" s="11" t="s">
        <v>520</v>
      </c>
      <c r="F220" s="12">
        <v>660743.06000000006</v>
      </c>
    </row>
    <row r="221" spans="1:6" s="10" customFormat="1">
      <c r="A221" s="11" t="s">
        <v>65</v>
      </c>
      <c r="B221" s="11">
        <v>34000</v>
      </c>
      <c r="C221" s="11" t="s">
        <v>7</v>
      </c>
      <c r="D221" s="11" t="s">
        <v>321</v>
      </c>
      <c r="E221" s="11" t="s">
        <v>520</v>
      </c>
      <c r="F221" s="12">
        <v>148773.79999999999</v>
      </c>
    </row>
    <row r="222" spans="1:6" s="10" customFormat="1">
      <c r="A222" s="11" t="s">
        <v>66</v>
      </c>
      <c r="B222" s="11">
        <v>22200</v>
      </c>
      <c r="C222" s="11" t="s">
        <v>7</v>
      </c>
      <c r="D222" s="11" t="s">
        <v>322</v>
      </c>
      <c r="E222" s="11" t="s">
        <v>520</v>
      </c>
      <c r="F222" s="12">
        <v>630104.17000000004</v>
      </c>
    </row>
    <row r="223" spans="1:6" s="10" customFormat="1">
      <c r="A223" s="11" t="s">
        <v>67</v>
      </c>
      <c r="B223" s="11">
        <v>37800</v>
      </c>
      <c r="C223" s="11" t="s">
        <v>7</v>
      </c>
      <c r="D223" s="11" t="s">
        <v>323</v>
      </c>
      <c r="E223" s="11" t="s">
        <v>520</v>
      </c>
      <c r="F223" s="12">
        <v>181750.51</v>
      </c>
    </row>
    <row r="224" spans="1:6" s="10" customFormat="1">
      <c r="A224" s="11" t="s">
        <v>68</v>
      </c>
      <c r="B224" s="11">
        <v>6700</v>
      </c>
      <c r="C224" s="11" t="s">
        <v>7</v>
      </c>
      <c r="D224" s="11" t="s">
        <v>324</v>
      </c>
      <c r="E224" s="11" t="s">
        <v>520</v>
      </c>
      <c r="F224" s="12">
        <v>103155.86</v>
      </c>
    </row>
    <row r="225" spans="1:6" s="10" customFormat="1">
      <c r="A225" s="11" t="s">
        <v>259</v>
      </c>
      <c r="B225" s="11">
        <v>104438</v>
      </c>
      <c r="C225" s="11" t="s">
        <v>7</v>
      </c>
      <c r="D225" s="11" t="s">
        <v>513</v>
      </c>
      <c r="E225" s="11" t="s">
        <v>523</v>
      </c>
      <c r="F225" s="12">
        <v>5597876.7999999998</v>
      </c>
    </row>
    <row r="226" spans="1:6" s="10" customFormat="1">
      <c r="A226" s="11" t="s">
        <v>228</v>
      </c>
      <c r="B226" s="11">
        <v>39696</v>
      </c>
      <c r="C226" s="11" t="s">
        <v>7</v>
      </c>
      <c r="D226" s="11" t="s">
        <v>482</v>
      </c>
      <c r="E226" s="11" t="s">
        <v>531</v>
      </c>
      <c r="F226" s="12">
        <v>2894885.31</v>
      </c>
    </row>
    <row r="227" spans="1:6" s="10" customFormat="1">
      <c r="A227" s="11" t="s">
        <v>193</v>
      </c>
      <c r="B227" s="11">
        <v>1486508.5919999999</v>
      </c>
      <c r="C227" s="11" t="s">
        <v>7</v>
      </c>
      <c r="D227" s="11" t="s">
        <v>447</v>
      </c>
      <c r="E227" s="11" t="s">
        <v>534</v>
      </c>
      <c r="F227" s="12">
        <v>91480475.329999998</v>
      </c>
    </row>
    <row r="228" spans="1:6" s="10" customFormat="1">
      <c r="A228" s="11" t="s">
        <v>260</v>
      </c>
      <c r="B228" s="11">
        <v>328259</v>
      </c>
      <c r="C228" s="11" t="s">
        <v>7</v>
      </c>
      <c r="D228" s="11" t="s">
        <v>514</v>
      </c>
      <c r="E228" s="11" t="s">
        <v>523</v>
      </c>
      <c r="F228" s="12">
        <v>3755282.96</v>
      </c>
    </row>
    <row r="229" spans="1:6" s="10" customFormat="1">
      <c r="A229" s="11" t="s">
        <v>219</v>
      </c>
      <c r="B229" s="11">
        <v>120406</v>
      </c>
      <c r="C229" s="11" t="s">
        <v>7</v>
      </c>
      <c r="D229" s="11" t="s">
        <v>473</v>
      </c>
      <c r="E229" s="11" t="s">
        <v>530</v>
      </c>
      <c r="F229" s="12">
        <v>3917374.58</v>
      </c>
    </row>
    <row r="230" spans="1:6" s="10" customFormat="1">
      <c r="A230" s="11" t="s">
        <v>69</v>
      </c>
      <c r="B230" s="11">
        <v>14600</v>
      </c>
      <c r="C230" s="11" t="s">
        <v>7</v>
      </c>
      <c r="D230" s="11" t="s">
        <v>325</v>
      </c>
      <c r="E230" s="11" t="s">
        <v>520</v>
      </c>
      <c r="F230" s="12">
        <v>572424.68999999994</v>
      </c>
    </row>
    <row r="231" spans="1:6" s="10" customFormat="1">
      <c r="A231" s="11" t="s">
        <v>69</v>
      </c>
      <c r="B231" s="11">
        <v>127600</v>
      </c>
      <c r="C231" s="11" t="s">
        <v>7</v>
      </c>
      <c r="D231" s="11" t="s">
        <v>325</v>
      </c>
      <c r="E231" s="11" t="s">
        <v>520</v>
      </c>
      <c r="F231" s="12">
        <v>5002834.9800000004</v>
      </c>
    </row>
    <row r="232" spans="1:6" s="10" customFormat="1">
      <c r="A232" s="11" t="s">
        <v>263</v>
      </c>
      <c r="B232" s="11">
        <v>592875.02899999998</v>
      </c>
      <c r="C232" s="11" t="s">
        <v>8</v>
      </c>
      <c r="D232" s="11" t="s">
        <v>517</v>
      </c>
      <c r="E232" s="11" t="s">
        <v>541</v>
      </c>
      <c r="F232" s="12">
        <v>51829135.039999999</v>
      </c>
    </row>
    <row r="233" spans="1:6" s="10" customFormat="1">
      <c r="A233" s="11" t="s">
        <v>180</v>
      </c>
      <c r="B233" s="11">
        <v>229384</v>
      </c>
      <c r="C233" s="11" t="s">
        <v>7</v>
      </c>
      <c r="D233" s="11" t="s">
        <v>434</v>
      </c>
      <c r="E233" s="11" t="s">
        <v>538</v>
      </c>
      <c r="F233" s="12">
        <v>730876.6</v>
      </c>
    </row>
    <row r="234" spans="1:6" s="10" customFormat="1">
      <c r="A234" s="11" t="s">
        <v>70</v>
      </c>
      <c r="B234" s="11">
        <v>30000</v>
      </c>
      <c r="C234" s="11" t="s">
        <v>7</v>
      </c>
      <c r="D234" s="11" t="s">
        <v>326</v>
      </c>
      <c r="E234" s="11" t="s">
        <v>520</v>
      </c>
      <c r="F234" s="12">
        <v>457679.12</v>
      </c>
    </row>
    <row r="235" spans="1:6" s="10" customFormat="1">
      <c r="A235" s="11" t="s">
        <v>148</v>
      </c>
      <c r="B235" s="11">
        <v>75000</v>
      </c>
      <c r="C235" s="11" t="s">
        <v>7</v>
      </c>
      <c r="D235" s="11" t="s">
        <v>402</v>
      </c>
      <c r="E235" s="11" t="s">
        <v>520</v>
      </c>
      <c r="F235" s="12">
        <v>2502406.1</v>
      </c>
    </row>
    <row r="236" spans="1:6" s="10" customFormat="1">
      <c r="A236" s="11" t="s">
        <v>71</v>
      </c>
      <c r="B236" s="11">
        <v>73500</v>
      </c>
      <c r="C236" s="11" t="s">
        <v>7</v>
      </c>
      <c r="D236" s="11" t="s">
        <v>327</v>
      </c>
      <c r="E236" s="11" t="s">
        <v>520</v>
      </c>
      <c r="F236" s="12">
        <v>1899751.72</v>
      </c>
    </row>
    <row r="237" spans="1:6" s="10" customFormat="1">
      <c r="A237" s="11" t="s">
        <v>134</v>
      </c>
      <c r="B237" s="11">
        <v>1406000</v>
      </c>
      <c r="C237" s="11" t="s">
        <v>7</v>
      </c>
      <c r="D237" s="11" t="s">
        <v>388</v>
      </c>
      <c r="E237" s="11" t="s">
        <v>529</v>
      </c>
      <c r="F237" s="12">
        <v>820921.85</v>
      </c>
    </row>
    <row r="238" spans="1:6" s="10" customFormat="1">
      <c r="A238" s="11" t="s">
        <v>133</v>
      </c>
      <c r="B238" s="11">
        <v>173739</v>
      </c>
      <c r="C238" s="11" t="s">
        <v>7</v>
      </c>
      <c r="D238" s="11" t="s">
        <v>387</v>
      </c>
      <c r="E238" s="11" t="s">
        <v>528</v>
      </c>
      <c r="F238" s="12">
        <v>3419114.6</v>
      </c>
    </row>
    <row r="239" spans="1:6" s="10" customFormat="1">
      <c r="A239" s="11" t="s">
        <v>72</v>
      </c>
      <c r="B239" s="11">
        <v>32800</v>
      </c>
      <c r="C239" s="11" t="s">
        <v>7</v>
      </c>
      <c r="D239" s="11" t="s">
        <v>328</v>
      </c>
      <c r="E239" s="11" t="s">
        <v>520</v>
      </c>
      <c r="F239" s="12">
        <v>459310.32</v>
      </c>
    </row>
    <row r="240" spans="1:6" s="10" customFormat="1">
      <c r="A240" s="11" t="s">
        <v>229</v>
      </c>
      <c r="B240" s="11">
        <v>45242</v>
      </c>
      <c r="C240" s="11" t="s">
        <v>7</v>
      </c>
      <c r="D240" s="11" t="s">
        <v>483</v>
      </c>
      <c r="E240" s="11" t="s">
        <v>531</v>
      </c>
      <c r="F240" s="12">
        <v>1921011.61</v>
      </c>
    </row>
    <row r="241" spans="1:6" s="10" customFormat="1">
      <c r="A241" s="11" t="s">
        <v>73</v>
      </c>
      <c r="B241" s="11">
        <v>88400</v>
      </c>
      <c r="C241" s="11" t="s">
        <v>7</v>
      </c>
      <c r="D241" s="11" t="s">
        <v>329</v>
      </c>
      <c r="E241" s="11" t="s">
        <v>520</v>
      </c>
      <c r="F241" s="12">
        <v>820795.94</v>
      </c>
    </row>
    <row r="242" spans="1:6" s="10" customFormat="1">
      <c r="A242" s="11" t="s">
        <v>261</v>
      </c>
      <c r="B242" s="11">
        <v>318568</v>
      </c>
      <c r="C242" s="11" t="s">
        <v>7</v>
      </c>
      <c r="D242" s="11" t="s">
        <v>515</v>
      </c>
      <c r="E242" s="11" t="s">
        <v>523</v>
      </c>
      <c r="F242" s="12">
        <v>1903443.8</v>
      </c>
    </row>
    <row r="243" spans="1:6" s="10" customFormat="1">
      <c r="A243" s="11" t="s">
        <v>239</v>
      </c>
      <c r="B243" s="11">
        <v>6505195</v>
      </c>
      <c r="C243" s="11" t="s">
        <v>7</v>
      </c>
      <c r="D243" s="11" t="s">
        <v>493</v>
      </c>
      <c r="E243" s="11" t="s">
        <v>542</v>
      </c>
      <c r="F243" s="12">
        <v>5134630.01</v>
      </c>
    </row>
    <row r="244" spans="1:6" s="10" customFormat="1">
      <c r="A244" s="11" t="s">
        <v>197</v>
      </c>
      <c r="B244" s="11">
        <v>28509</v>
      </c>
      <c r="C244" s="11" t="s">
        <v>7</v>
      </c>
      <c r="D244" s="11" t="s">
        <v>451</v>
      </c>
      <c r="E244" s="11" t="s">
        <v>526</v>
      </c>
      <c r="F244" s="12">
        <v>1054998.17</v>
      </c>
    </row>
    <row r="245" spans="1:6" s="10" customFormat="1">
      <c r="A245" s="11" t="s">
        <v>152</v>
      </c>
      <c r="B245" s="11">
        <v>701097</v>
      </c>
      <c r="C245" s="11" t="s">
        <v>7</v>
      </c>
      <c r="D245" s="11" t="s">
        <v>406</v>
      </c>
      <c r="E245" s="11" t="s">
        <v>536</v>
      </c>
      <c r="F245" s="12">
        <v>2995532.1</v>
      </c>
    </row>
    <row r="246" spans="1:6" s="10" customFormat="1">
      <c r="A246" s="11" t="s">
        <v>120</v>
      </c>
      <c r="B246" s="11">
        <v>5031531</v>
      </c>
      <c r="C246" s="11" t="s">
        <v>7</v>
      </c>
      <c r="D246" s="11" t="s">
        <v>376</v>
      </c>
      <c r="E246" s="11" t="s">
        <v>523</v>
      </c>
      <c r="F246" s="12">
        <v>12168757.720000001</v>
      </c>
    </row>
    <row r="247" spans="1:6" s="10" customFormat="1">
      <c r="A247" s="11" t="s">
        <v>230</v>
      </c>
      <c r="B247" s="11">
        <v>194425</v>
      </c>
      <c r="C247" s="11" t="s">
        <v>7</v>
      </c>
      <c r="D247" s="11" t="s">
        <v>484</v>
      </c>
      <c r="E247" s="11" t="s">
        <v>531</v>
      </c>
      <c r="F247" s="12">
        <v>3439181.18</v>
      </c>
    </row>
    <row r="248" spans="1:6" s="10" customFormat="1">
      <c r="A248" s="11" t="s">
        <v>181</v>
      </c>
      <c r="B248" s="11">
        <v>99144</v>
      </c>
      <c r="C248" s="11" t="s">
        <v>7</v>
      </c>
      <c r="D248" s="11" t="s">
        <v>435</v>
      </c>
      <c r="E248" s="11" t="s">
        <v>538</v>
      </c>
      <c r="F248" s="12">
        <v>4679035.8</v>
      </c>
    </row>
    <row r="249" spans="1:6" s="10" customFormat="1">
      <c r="A249" s="11" t="s">
        <v>74</v>
      </c>
      <c r="B249" s="11">
        <v>71400</v>
      </c>
      <c r="C249" s="11" t="s">
        <v>7</v>
      </c>
      <c r="D249" s="11" t="s">
        <v>330</v>
      </c>
      <c r="E249" s="11" t="s">
        <v>520</v>
      </c>
      <c r="F249" s="12">
        <v>371781.72</v>
      </c>
    </row>
    <row r="250" spans="1:6" s="10" customFormat="1">
      <c r="A250" s="11" t="s">
        <v>75</v>
      </c>
      <c r="B250" s="11">
        <v>35000</v>
      </c>
      <c r="C250" s="11" t="s">
        <v>7</v>
      </c>
      <c r="D250" s="11" t="s">
        <v>331</v>
      </c>
      <c r="E250" s="11" t="s">
        <v>520</v>
      </c>
      <c r="F250" s="12">
        <v>892258.03</v>
      </c>
    </row>
    <row r="251" spans="1:6" s="10" customFormat="1">
      <c r="A251" s="11" t="s">
        <v>76</v>
      </c>
      <c r="B251" s="11">
        <v>389000</v>
      </c>
      <c r="C251" s="11" t="s">
        <v>7</v>
      </c>
      <c r="D251" s="11" t="s">
        <v>332</v>
      </c>
      <c r="E251" s="11" t="s">
        <v>520</v>
      </c>
      <c r="F251" s="12">
        <v>1101479.3999999999</v>
      </c>
    </row>
    <row r="252" spans="1:6" s="10" customFormat="1">
      <c r="A252" s="11" t="s">
        <v>77</v>
      </c>
      <c r="B252" s="11">
        <v>134000</v>
      </c>
      <c r="C252" s="11" t="s">
        <v>7</v>
      </c>
      <c r="D252" s="11" t="s">
        <v>333</v>
      </c>
      <c r="E252" s="11" t="s">
        <v>520</v>
      </c>
      <c r="F252" s="12">
        <v>597634.12</v>
      </c>
    </row>
    <row r="253" spans="1:6" s="10" customFormat="1">
      <c r="A253" s="11" t="s">
        <v>78</v>
      </c>
      <c r="B253" s="11">
        <v>14000</v>
      </c>
      <c r="C253" s="11" t="s">
        <v>7</v>
      </c>
      <c r="D253" s="11" t="s">
        <v>334</v>
      </c>
      <c r="E253" s="11" t="s">
        <v>520</v>
      </c>
      <c r="F253" s="12">
        <v>540250.1</v>
      </c>
    </row>
    <row r="254" spans="1:6" s="10" customFormat="1">
      <c r="A254" s="11" t="s">
        <v>79</v>
      </c>
      <c r="B254" s="11">
        <v>57000</v>
      </c>
      <c r="C254" s="11" t="s">
        <v>7</v>
      </c>
      <c r="D254" s="11" t="s">
        <v>335</v>
      </c>
      <c r="E254" s="11" t="s">
        <v>520</v>
      </c>
      <c r="F254" s="12">
        <v>2683691.52</v>
      </c>
    </row>
    <row r="255" spans="1:6" s="10" customFormat="1">
      <c r="A255" s="11" t="s">
        <v>79</v>
      </c>
      <c r="B255" s="11">
        <v>180400</v>
      </c>
      <c r="C255" s="11" t="s">
        <v>7</v>
      </c>
      <c r="D255" s="11" t="s">
        <v>335</v>
      </c>
      <c r="E255" s="11" t="s">
        <v>520</v>
      </c>
      <c r="F255" s="12">
        <v>8493648.2400000002</v>
      </c>
    </row>
    <row r="256" spans="1:6" s="10" customFormat="1">
      <c r="A256" s="11" t="s">
        <v>80</v>
      </c>
      <c r="B256" s="11">
        <v>9100</v>
      </c>
      <c r="C256" s="11" t="s">
        <v>7</v>
      </c>
      <c r="D256" s="11" t="s">
        <v>336</v>
      </c>
      <c r="E256" s="11" t="s">
        <v>520</v>
      </c>
      <c r="F256" s="12">
        <v>164591.48000000001</v>
      </c>
    </row>
    <row r="257" spans="1:6" s="10" customFormat="1">
      <c r="A257" s="11" t="s">
        <v>182</v>
      </c>
      <c r="B257" s="11">
        <v>168466</v>
      </c>
      <c r="C257" s="11" t="s">
        <v>7</v>
      </c>
      <c r="D257" s="11" t="s">
        <v>436</v>
      </c>
      <c r="E257" s="11" t="s">
        <v>538</v>
      </c>
      <c r="F257" s="12">
        <v>2858645.03</v>
      </c>
    </row>
    <row r="258" spans="1:6" s="10" customFormat="1">
      <c r="A258" s="11" t="s">
        <v>121</v>
      </c>
      <c r="B258" s="11">
        <v>2854177</v>
      </c>
      <c r="C258" s="11" t="s">
        <v>7</v>
      </c>
      <c r="D258" s="11" t="s">
        <v>377</v>
      </c>
      <c r="E258" s="11" t="s">
        <v>523</v>
      </c>
      <c r="F258" s="12">
        <v>5173195.8099999996</v>
      </c>
    </row>
    <row r="259" spans="1:6" s="10" customFormat="1">
      <c r="A259" s="11" t="s">
        <v>183</v>
      </c>
      <c r="B259" s="11">
        <v>28783</v>
      </c>
      <c r="C259" s="11" t="s">
        <v>7</v>
      </c>
      <c r="D259" s="11" t="s">
        <v>437</v>
      </c>
      <c r="E259" s="11" t="s">
        <v>538</v>
      </c>
      <c r="F259" s="12">
        <v>1612584.78</v>
      </c>
    </row>
    <row r="260" spans="1:6" s="10" customFormat="1">
      <c r="A260" s="11" t="s">
        <v>262</v>
      </c>
      <c r="B260" s="11">
        <v>162607</v>
      </c>
      <c r="C260" s="11" t="s">
        <v>7</v>
      </c>
      <c r="D260" s="11" t="s">
        <v>516</v>
      </c>
      <c r="E260" s="11" t="s">
        <v>523</v>
      </c>
      <c r="F260" s="12">
        <v>1930145.09</v>
      </c>
    </row>
    <row r="261" spans="1:6" s="10" customFormat="1">
      <c r="A261" s="11" t="s">
        <v>122</v>
      </c>
      <c r="B261" s="11">
        <v>799954</v>
      </c>
      <c r="C261" s="11" t="s">
        <v>7</v>
      </c>
      <c r="D261" s="11" t="s">
        <v>378</v>
      </c>
      <c r="E261" s="11" t="s">
        <v>523</v>
      </c>
      <c r="F261" s="12">
        <v>2987028.24</v>
      </c>
    </row>
    <row r="262" spans="1:6" s="10" customFormat="1">
      <c r="A262" s="11" t="s">
        <v>249</v>
      </c>
      <c r="B262" s="11">
        <v>293613</v>
      </c>
      <c r="C262" s="11" t="s">
        <v>7</v>
      </c>
      <c r="D262" s="11" t="s">
        <v>503</v>
      </c>
      <c r="E262" s="11" t="s">
        <v>537</v>
      </c>
      <c r="F262" s="12">
        <v>3728464.82</v>
      </c>
    </row>
    <row r="263" spans="1:6" s="10" customFormat="1">
      <c r="A263" s="11" t="s">
        <v>184</v>
      </c>
      <c r="B263" s="11">
        <v>69517</v>
      </c>
      <c r="C263" s="11" t="s">
        <v>7</v>
      </c>
      <c r="D263" s="11" t="s">
        <v>438</v>
      </c>
      <c r="E263" s="11" t="s">
        <v>538</v>
      </c>
      <c r="F263" s="12">
        <v>5494863.4400000004</v>
      </c>
    </row>
    <row r="264" spans="1:6" s="10" customFormat="1">
      <c r="A264" s="11" t="s">
        <v>220</v>
      </c>
      <c r="B264" s="11">
        <v>287018</v>
      </c>
      <c r="C264" s="11" t="s">
        <v>7</v>
      </c>
      <c r="D264" s="11" t="s">
        <v>474</v>
      </c>
      <c r="E264" s="11" t="s">
        <v>530</v>
      </c>
      <c r="F264" s="12">
        <v>3656727.3</v>
      </c>
    </row>
    <row r="265" spans="1:6" s="10" customFormat="1">
      <c r="A265" s="11" t="s">
        <v>264</v>
      </c>
      <c r="B265" s="11">
        <v>82353</v>
      </c>
      <c r="C265" s="11" t="s">
        <v>7</v>
      </c>
      <c r="D265" s="11" t="s">
        <v>518</v>
      </c>
      <c r="E265" s="11" t="s">
        <v>544</v>
      </c>
      <c r="F265" s="12">
        <v>0</v>
      </c>
    </row>
    <row r="266" spans="1:6" s="10" customFormat="1">
      <c r="A266" s="11" t="s">
        <v>265</v>
      </c>
      <c r="B266" s="11">
        <v>82353</v>
      </c>
      <c r="C266" s="11" t="s">
        <v>7</v>
      </c>
      <c r="D266" s="11" t="s">
        <v>519</v>
      </c>
      <c r="E266" s="11" t="s">
        <v>544</v>
      </c>
      <c r="F266" s="12">
        <v>21825.86</v>
      </c>
    </row>
    <row r="267" spans="1:6" s="10" customFormat="1">
      <c r="A267" s="11" t="s">
        <v>137</v>
      </c>
      <c r="B267" s="11">
        <v>161079</v>
      </c>
      <c r="C267" s="11" t="s">
        <v>7</v>
      </c>
      <c r="D267" s="11" t="s">
        <v>391</v>
      </c>
      <c r="E267" s="11" t="s">
        <v>530</v>
      </c>
      <c r="F267" s="12">
        <v>2693747.64</v>
      </c>
    </row>
    <row r="268" spans="1:6" s="10" customFormat="1">
      <c r="A268" s="11" t="s">
        <v>137</v>
      </c>
      <c r="B268" s="11">
        <v>210800</v>
      </c>
      <c r="C268" s="11" t="s">
        <v>7</v>
      </c>
      <c r="D268" s="11" t="s">
        <v>391</v>
      </c>
      <c r="E268" s="11" t="s">
        <v>530</v>
      </c>
      <c r="F268" s="12">
        <v>3525239.18</v>
      </c>
    </row>
    <row r="269" spans="1:6" s="10" customFormat="1">
      <c r="A269" s="11" t="s">
        <v>123</v>
      </c>
      <c r="B269" s="11">
        <v>6605650</v>
      </c>
      <c r="C269" s="11" t="s">
        <v>7</v>
      </c>
      <c r="D269" s="11" t="s">
        <v>379</v>
      </c>
      <c r="E269" s="11" t="s">
        <v>523</v>
      </c>
      <c r="F269" s="12">
        <v>14558852.6</v>
      </c>
    </row>
    <row r="270" spans="1:6" s="10" customFormat="1">
      <c r="A270" s="11" t="s">
        <v>123</v>
      </c>
      <c r="B270" s="11">
        <v>1762992</v>
      </c>
      <c r="C270" s="11" t="s">
        <v>7</v>
      </c>
      <c r="D270" s="11" t="s">
        <v>379</v>
      </c>
      <c r="E270" s="11" t="s">
        <v>523</v>
      </c>
      <c r="F270" s="12">
        <v>3885634.37</v>
      </c>
    </row>
    <row r="271" spans="1:6" s="10" customFormat="1">
      <c r="A271" s="11" t="s">
        <v>123</v>
      </c>
      <c r="B271" s="11">
        <v>946211</v>
      </c>
      <c r="C271" s="11" t="s">
        <v>7</v>
      </c>
      <c r="D271" s="11" t="s">
        <v>379</v>
      </c>
      <c r="E271" s="11" t="s">
        <v>523</v>
      </c>
      <c r="F271" s="12">
        <v>2085449.04</v>
      </c>
    </row>
    <row r="272" spans="1:6" s="10" customFormat="1">
      <c r="A272" s="11" t="s">
        <v>185</v>
      </c>
      <c r="B272" s="11">
        <v>59201</v>
      </c>
      <c r="C272" s="11" t="s">
        <v>7</v>
      </c>
      <c r="D272" s="11" t="s">
        <v>439</v>
      </c>
      <c r="E272" s="11" t="s">
        <v>538</v>
      </c>
      <c r="F272" s="12">
        <v>3376989.34</v>
      </c>
    </row>
    <row r="273" spans="1:6" s="10" customFormat="1">
      <c r="A273" s="11" t="s">
        <v>186</v>
      </c>
      <c r="B273" s="11">
        <v>81022</v>
      </c>
      <c r="C273" s="11" t="s">
        <v>7</v>
      </c>
      <c r="D273" s="11" t="s">
        <v>440</v>
      </c>
      <c r="E273" s="11" t="s">
        <v>538</v>
      </c>
      <c r="F273" s="12">
        <v>5726391.54</v>
      </c>
    </row>
    <row r="274" spans="1:6" s="10" customFormat="1">
      <c r="A274" s="11" t="s">
        <v>124</v>
      </c>
      <c r="B274" s="11">
        <v>863309</v>
      </c>
      <c r="C274" s="11" t="s">
        <v>7</v>
      </c>
      <c r="D274" s="11" t="s">
        <v>380</v>
      </c>
      <c r="E274" s="11" t="s">
        <v>523</v>
      </c>
      <c r="F274" s="12">
        <v>3201149.77</v>
      </c>
    </row>
    <row r="275" spans="1:6" s="10" customFormat="1">
      <c r="A275" s="11" t="s">
        <v>187</v>
      </c>
      <c r="B275" s="11">
        <v>117781</v>
      </c>
      <c r="C275" s="11" t="s">
        <v>7</v>
      </c>
      <c r="D275" s="11" t="s">
        <v>441</v>
      </c>
      <c r="E275" s="11" t="s">
        <v>538</v>
      </c>
      <c r="F275" s="12">
        <v>3822626.19</v>
      </c>
    </row>
    <row r="276" spans="1:6" s="10" customFormat="1">
      <c r="A276" s="11" t="s">
        <v>125</v>
      </c>
      <c r="B276" s="11">
        <v>5820530</v>
      </c>
      <c r="C276" s="11" t="s">
        <v>7</v>
      </c>
      <c r="D276" s="11" t="s">
        <v>381</v>
      </c>
      <c r="E276" s="11" t="s">
        <v>523</v>
      </c>
      <c r="F276" s="12">
        <v>11256905.02</v>
      </c>
    </row>
    <row r="277" spans="1:6" s="10" customFormat="1">
      <c r="A277" s="11" t="s">
        <v>192</v>
      </c>
      <c r="B277" s="11">
        <v>71506</v>
      </c>
      <c r="C277" s="11" t="s">
        <v>7</v>
      </c>
      <c r="D277" s="11" t="s">
        <v>446</v>
      </c>
      <c r="E277" s="11" t="s">
        <v>523</v>
      </c>
      <c r="F277" s="12">
        <v>2854519.52</v>
      </c>
    </row>
    <row r="278" spans="1:6" s="10" customFormat="1">
      <c r="A278" s="11" t="s">
        <v>149</v>
      </c>
      <c r="B278" s="11">
        <v>189030</v>
      </c>
      <c r="C278" s="11" t="s">
        <v>7</v>
      </c>
      <c r="D278" s="11" t="s">
        <v>403</v>
      </c>
      <c r="E278" s="11" t="s">
        <v>525</v>
      </c>
      <c r="F278" s="12">
        <v>4149941.36</v>
      </c>
    </row>
    <row r="279" spans="1:6" s="10" customFormat="1">
      <c r="A279" s="11" t="s">
        <v>188</v>
      </c>
      <c r="B279" s="11">
        <v>68370</v>
      </c>
      <c r="C279" s="11" t="s">
        <v>7</v>
      </c>
      <c r="D279" s="11" t="s">
        <v>442</v>
      </c>
      <c r="E279" s="11" t="s">
        <v>538</v>
      </c>
      <c r="F279" s="12">
        <v>3625521.32</v>
      </c>
    </row>
    <row r="280" spans="1:6" s="10" customFormat="1">
      <c r="A280" s="11" t="s">
        <v>199</v>
      </c>
      <c r="B280" s="11">
        <v>43409</v>
      </c>
      <c r="C280" s="11" t="s">
        <v>7</v>
      </c>
      <c r="D280" s="11" t="s">
        <v>453</v>
      </c>
      <c r="E280" s="11" t="s">
        <v>540</v>
      </c>
      <c r="F280" s="12">
        <v>437193.15</v>
      </c>
    </row>
    <row r="281" spans="1:6" s="10" customFormat="1">
      <c r="A281" s="11" t="s">
        <v>81</v>
      </c>
      <c r="B281" s="11">
        <v>88000</v>
      </c>
      <c r="C281" s="11" t="s">
        <v>7</v>
      </c>
      <c r="D281" s="11" t="s">
        <v>337</v>
      </c>
      <c r="E281" s="11" t="s">
        <v>520</v>
      </c>
      <c r="F281" s="12">
        <v>548675.71</v>
      </c>
    </row>
    <row r="282" spans="1:6" s="10" customFormat="1">
      <c r="A282" s="14"/>
      <c r="B282" s="14"/>
      <c r="C282" s="14"/>
      <c r="D282" s="14"/>
      <c r="E282" s="14"/>
      <c r="F282" s="15">
        <f>SUM(F5:F281)</f>
        <v>2267757502.830091</v>
      </c>
    </row>
    <row r="283" spans="1:6" s="10" customFormat="1">
      <c r="A283" s="7"/>
      <c r="B283" s="7"/>
      <c r="C283" s="7"/>
      <c r="D283" s="7"/>
      <c r="E283" s="7"/>
      <c r="F283" s="8"/>
    </row>
    <row r="284" spans="1:6" s="10" customFormat="1">
      <c r="A284" s="7"/>
      <c r="B284" s="7"/>
      <c r="C284" s="7"/>
      <c r="D284" s="7"/>
      <c r="E284" s="7"/>
      <c r="F284" s="8"/>
    </row>
    <row r="285" spans="1:6" s="10" customFormat="1">
      <c r="A285" s="7"/>
      <c r="B285" s="7"/>
      <c r="C285" s="7"/>
      <c r="D285" s="7"/>
      <c r="E285" s="7"/>
      <c r="F285" s="8"/>
    </row>
    <row r="286" spans="1:6" s="10" customFormat="1">
      <c r="A286" s="7"/>
      <c r="B286" s="7"/>
      <c r="C286" s="7"/>
      <c r="D286" s="7"/>
      <c r="E286" s="7"/>
      <c r="F286" s="8"/>
    </row>
    <row r="287" spans="1:6" s="10" customFormat="1">
      <c r="A287" s="7"/>
      <c r="B287" s="7"/>
      <c r="C287" s="7"/>
      <c r="D287" s="7"/>
      <c r="E287" s="7"/>
      <c r="F287" s="8"/>
    </row>
    <row r="288" spans="1:6" s="10" customFormat="1">
      <c r="A288" s="7"/>
      <c r="B288" s="7"/>
      <c r="C288" s="7"/>
      <c r="D288" s="7"/>
      <c r="E288" s="7"/>
      <c r="F288" s="8"/>
    </row>
    <row r="289" spans="1:6" s="10" customFormat="1">
      <c r="A289" s="7"/>
      <c r="B289" s="7"/>
      <c r="C289" s="7"/>
      <c r="D289" s="7"/>
      <c r="E289" s="7"/>
      <c r="F289" s="8"/>
    </row>
    <row r="290" spans="1:6" s="10" customFormat="1">
      <c r="A290" s="7"/>
      <c r="B290" s="7"/>
      <c r="C290" s="7"/>
      <c r="D290" s="7"/>
      <c r="E290" s="7"/>
      <c r="F290" s="8"/>
    </row>
    <row r="291" spans="1:6" s="10" customFormat="1">
      <c r="A291" s="7"/>
      <c r="B291" s="7"/>
      <c r="C291" s="7"/>
      <c r="D291" s="7"/>
      <c r="E291" s="7"/>
      <c r="F291" s="8"/>
    </row>
    <row r="292" spans="1:6" s="10" customFormat="1">
      <c r="A292" s="7"/>
      <c r="B292" s="7"/>
      <c r="C292" s="7"/>
      <c r="D292" s="7"/>
      <c r="E292" s="7"/>
      <c r="F292" s="8"/>
    </row>
    <row r="293" spans="1:6" s="10" customFormat="1">
      <c r="A293" s="7"/>
      <c r="B293" s="7"/>
      <c r="C293" s="7"/>
      <c r="D293" s="7"/>
      <c r="E293" s="7"/>
      <c r="F293" s="8"/>
    </row>
    <row r="294" spans="1:6" s="10" customFormat="1">
      <c r="A294" s="7"/>
      <c r="B294" s="7"/>
      <c r="C294" s="7"/>
      <c r="D294" s="7"/>
      <c r="E294" s="7"/>
      <c r="F294" s="8"/>
    </row>
    <row r="295" spans="1:6" s="10" customFormat="1">
      <c r="A295" s="7"/>
      <c r="B295" s="7"/>
      <c r="C295" s="7"/>
      <c r="D295" s="7"/>
      <c r="E295" s="7"/>
      <c r="F295" s="8"/>
    </row>
    <row r="296" spans="1:6" s="10" customFormat="1">
      <c r="A296" s="7"/>
      <c r="B296" s="7"/>
      <c r="C296" s="7"/>
      <c r="D296" s="7"/>
      <c r="E296" s="7"/>
      <c r="F296" s="8"/>
    </row>
    <row r="297" spans="1:6" s="10" customFormat="1">
      <c r="A297" s="7"/>
      <c r="B297" s="7"/>
      <c r="C297" s="7"/>
      <c r="D297" s="7"/>
      <c r="E297" s="7"/>
      <c r="F297" s="8"/>
    </row>
    <row r="298" spans="1:6" s="10" customFormat="1">
      <c r="A298" s="7"/>
      <c r="B298" s="7"/>
      <c r="C298" s="7"/>
      <c r="D298" s="7"/>
      <c r="E298" s="7"/>
      <c r="F298" s="8"/>
    </row>
    <row r="299" spans="1:6" s="10" customFormat="1">
      <c r="A299" s="7"/>
      <c r="B299" s="7"/>
      <c r="C299" s="7"/>
      <c r="D299" s="7"/>
      <c r="E299" s="7"/>
      <c r="F299" s="8"/>
    </row>
    <row r="300" spans="1:6" s="10" customFormat="1">
      <c r="A300" s="7"/>
      <c r="B300" s="7"/>
      <c r="C300" s="7"/>
      <c r="D300" s="7"/>
      <c r="E300" s="7"/>
      <c r="F300" s="8"/>
    </row>
    <row r="301" spans="1:6" s="10" customFormat="1">
      <c r="A301" s="7"/>
      <c r="B301" s="7"/>
      <c r="C301" s="7"/>
      <c r="D301" s="7"/>
      <c r="E301" s="7"/>
      <c r="F301" s="8"/>
    </row>
    <row r="302" spans="1:6" s="10" customFormat="1">
      <c r="A302" s="7"/>
      <c r="B302" s="7"/>
      <c r="C302" s="7"/>
      <c r="D302" s="7"/>
      <c r="E302" s="7"/>
      <c r="F302" s="8"/>
    </row>
    <row r="303" spans="1:6" s="10" customFormat="1">
      <c r="A303" s="7"/>
      <c r="B303" s="7"/>
      <c r="C303" s="7"/>
      <c r="D303" s="7"/>
      <c r="E303" s="7"/>
      <c r="F303" s="8"/>
    </row>
    <row r="304" spans="1:6" s="10" customFormat="1">
      <c r="A304" s="7"/>
      <c r="B304" s="7"/>
      <c r="C304" s="7"/>
      <c r="D304" s="7"/>
      <c r="E304" s="7"/>
      <c r="F304" s="8"/>
    </row>
    <row r="305" spans="1:6" s="10" customFormat="1">
      <c r="A305" s="7"/>
      <c r="B305" s="7"/>
      <c r="C305" s="7"/>
      <c r="D305" s="7"/>
      <c r="E305" s="7"/>
      <c r="F305" s="8"/>
    </row>
    <row r="306" spans="1:6" s="10" customFormat="1">
      <c r="A306" s="7"/>
      <c r="B306" s="7"/>
      <c r="C306" s="7"/>
      <c r="D306" s="7"/>
      <c r="E306" s="7"/>
      <c r="F306" s="8"/>
    </row>
    <row r="307" spans="1:6" s="10" customFormat="1">
      <c r="A307" s="7"/>
      <c r="B307" s="7"/>
      <c r="C307" s="7"/>
      <c r="D307" s="7"/>
      <c r="E307" s="7"/>
      <c r="F307" s="8"/>
    </row>
    <row r="308" spans="1:6" s="10" customFormat="1">
      <c r="A308" s="7"/>
      <c r="B308" s="7"/>
      <c r="C308" s="7"/>
      <c r="D308" s="7"/>
      <c r="E308" s="7"/>
      <c r="F308" s="8"/>
    </row>
    <row r="309" spans="1:6" s="10" customFormat="1">
      <c r="A309" s="7"/>
      <c r="B309" s="7"/>
      <c r="C309" s="7"/>
      <c r="D309" s="7"/>
      <c r="E309" s="7"/>
      <c r="F309" s="8"/>
    </row>
    <row r="310" spans="1:6" s="10" customFormat="1">
      <c r="A310" s="7"/>
      <c r="B310" s="7"/>
      <c r="C310" s="7"/>
      <c r="D310" s="7"/>
      <c r="E310" s="7"/>
      <c r="F310" s="8"/>
    </row>
    <row r="311" spans="1:6" s="10" customFormat="1">
      <c r="A311" s="7"/>
      <c r="B311" s="7"/>
      <c r="C311" s="7"/>
      <c r="D311" s="7"/>
      <c r="E311" s="7"/>
      <c r="F311" s="8"/>
    </row>
    <row r="312" spans="1:6" s="10" customFormat="1">
      <c r="A312" s="7"/>
      <c r="B312" s="7"/>
      <c r="C312" s="7"/>
      <c r="D312" s="7"/>
      <c r="E312" s="7"/>
      <c r="F312" s="8"/>
    </row>
    <row r="313" spans="1:6" s="10" customFormat="1">
      <c r="A313" s="7"/>
      <c r="B313" s="7"/>
      <c r="C313" s="7"/>
      <c r="D313" s="7"/>
      <c r="E313" s="7"/>
      <c r="F313" s="8"/>
    </row>
    <row r="314" spans="1:6" s="10" customFormat="1">
      <c r="A314" s="7"/>
      <c r="B314" s="7"/>
      <c r="C314" s="7"/>
      <c r="D314" s="7"/>
      <c r="E314" s="7"/>
      <c r="F314" s="8"/>
    </row>
    <row r="315" spans="1:6" s="10" customFormat="1">
      <c r="A315" s="7"/>
      <c r="B315" s="7"/>
      <c r="C315" s="7"/>
      <c r="D315" s="7"/>
      <c r="E315" s="7"/>
      <c r="F315" s="8"/>
    </row>
    <row r="316" spans="1:6" s="10" customFormat="1">
      <c r="A316" s="7"/>
      <c r="B316" s="7"/>
      <c r="C316" s="7"/>
      <c r="D316" s="7"/>
      <c r="E316" s="7"/>
      <c r="F316" s="8"/>
    </row>
    <row r="317" spans="1:6" s="10" customFormat="1">
      <c r="A317" s="7"/>
      <c r="B317" s="7"/>
      <c r="C317" s="7"/>
      <c r="D317" s="7"/>
      <c r="E317" s="7"/>
      <c r="F317" s="8"/>
    </row>
    <row r="318" spans="1:6" s="10" customFormat="1">
      <c r="A318" s="7"/>
      <c r="B318" s="7"/>
      <c r="C318" s="7"/>
      <c r="D318" s="7"/>
      <c r="E318" s="7"/>
      <c r="F318" s="8"/>
    </row>
    <row r="319" spans="1:6" s="10" customFormat="1">
      <c r="E319" s="7"/>
    </row>
    <row r="320" spans="1:6" s="10" customFormat="1">
      <c r="E320" s="7"/>
    </row>
    <row r="321" spans="5:5" s="10" customFormat="1">
      <c r="E321" s="7"/>
    </row>
    <row r="322" spans="5:5" s="10" customFormat="1">
      <c r="E322" s="7"/>
    </row>
    <row r="323" spans="5:5" s="10" customFormat="1"/>
    <row r="324" spans="5:5" s="10" customFormat="1"/>
    <row r="325" spans="5:5" s="10" customFormat="1"/>
    <row r="326" spans="5:5" s="10" customFormat="1"/>
    <row r="327" spans="5:5" s="10" customFormat="1"/>
    <row r="328" spans="5:5" s="10" customFormat="1"/>
    <row r="329" spans="5:5" s="10" customFormat="1"/>
    <row r="330" spans="5:5" s="10" customFormat="1"/>
    <row r="331" spans="5:5" s="10" customFormat="1"/>
    <row r="332" spans="5:5" s="10" customFormat="1"/>
    <row r="333" spans="5:5" s="10" customFormat="1"/>
    <row r="334" spans="5:5" s="10" customFormat="1"/>
    <row r="335" spans="5:5" s="10" customFormat="1"/>
    <row r="336" spans="5:5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</sheetData>
  <autoFilter ref="A4:P318"/>
  <sortState ref="A5:F373">
    <sortCondition ref="A5:A3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zoomScale="75" zoomScaleNormal="75" workbookViewId="0">
      <selection activeCell="A2" sqref="A2"/>
    </sheetView>
  </sheetViews>
  <sheetFormatPr defaultRowHeight="15.75"/>
  <cols>
    <col min="1" max="1" width="65.85546875" style="42" customWidth="1"/>
    <col min="2" max="2" width="19.140625" style="40" bestFit="1" customWidth="1"/>
    <col min="3" max="3" width="25" style="30" customWidth="1"/>
    <col min="4" max="4" width="24" style="30" customWidth="1"/>
    <col min="5" max="5" width="24.7109375" style="30" customWidth="1"/>
    <col min="6" max="6" width="21.7109375" style="30" customWidth="1"/>
    <col min="7" max="7" width="9.140625" style="41"/>
    <col min="8" max="13" width="9.140625" style="30"/>
    <col min="14" max="14" width="9.140625" style="31"/>
    <col min="15" max="16384" width="9.140625" style="30"/>
  </cols>
  <sheetData>
    <row r="1" spans="1:14" s="17" customFormat="1" ht="34.5" customHeight="1" thickBot="1">
      <c r="A1" s="46" t="s">
        <v>594</v>
      </c>
      <c r="B1" s="47"/>
      <c r="C1" s="47"/>
      <c r="D1" s="47"/>
      <c r="E1" s="47"/>
      <c r="F1" s="48"/>
      <c r="G1" s="16"/>
      <c r="N1" s="18"/>
    </row>
    <row r="2" spans="1:14" s="23" customFormat="1" ht="47.25">
      <c r="A2" s="19" t="s">
        <v>549</v>
      </c>
      <c r="B2" s="20" t="s">
        <v>550</v>
      </c>
      <c r="C2" s="20" t="s">
        <v>551</v>
      </c>
      <c r="D2" s="20" t="s">
        <v>552</v>
      </c>
      <c r="E2" s="20" t="s">
        <v>553</v>
      </c>
      <c r="F2" s="21" t="s">
        <v>554</v>
      </c>
      <c r="G2" s="22"/>
      <c r="N2" s="24"/>
    </row>
    <row r="3" spans="1:14">
      <c r="A3" s="25" t="s">
        <v>555</v>
      </c>
      <c r="B3" s="26">
        <v>9000000</v>
      </c>
      <c r="C3" s="27">
        <v>8550000</v>
      </c>
      <c r="D3" s="27">
        <v>8426791</v>
      </c>
      <c r="E3" s="27">
        <v>450000</v>
      </c>
      <c r="F3" s="28">
        <v>3115275.0892008012</v>
      </c>
      <c r="G3" s="29"/>
    </row>
    <row r="4" spans="1:14">
      <c r="A4" s="25" t="s">
        <v>556</v>
      </c>
      <c r="B4" s="26">
        <v>9000000</v>
      </c>
      <c r="C4" s="27">
        <v>8595000</v>
      </c>
      <c r="D4" s="27">
        <v>9799289</v>
      </c>
      <c r="E4" s="27">
        <v>405000</v>
      </c>
      <c r="F4" s="28">
        <v>2329071.0301427888</v>
      </c>
      <c r="G4" s="29"/>
    </row>
    <row r="5" spans="1:14">
      <c r="A5" s="25" t="s">
        <v>557</v>
      </c>
      <c r="B5" s="26">
        <v>9000000</v>
      </c>
      <c r="C5" s="27">
        <v>8550000</v>
      </c>
      <c r="D5" s="27">
        <v>7644754</v>
      </c>
      <c r="E5" s="27">
        <v>450000</v>
      </c>
      <c r="F5" s="28">
        <v>3260802.9083845383</v>
      </c>
      <c r="G5" s="29"/>
    </row>
    <row r="6" spans="1:14">
      <c r="A6" s="25" t="s">
        <v>558</v>
      </c>
      <c r="B6" s="26">
        <v>9000000</v>
      </c>
      <c r="C6" s="27">
        <v>8577900</v>
      </c>
      <c r="D6" s="27">
        <v>7723838</v>
      </c>
      <c r="E6" s="27">
        <v>422100</v>
      </c>
      <c r="F6" s="28">
        <v>2621872.9133082875</v>
      </c>
      <c r="G6" s="29"/>
    </row>
    <row r="7" spans="1:14">
      <c r="A7" s="25" t="s">
        <v>559</v>
      </c>
      <c r="B7" s="26">
        <v>8800000</v>
      </c>
      <c r="C7" s="27">
        <v>7876000</v>
      </c>
      <c r="D7" s="27">
        <v>5360898</v>
      </c>
      <c r="E7" s="27">
        <v>924000</v>
      </c>
      <c r="F7" s="28">
        <v>4587130.8031107308</v>
      </c>
      <c r="G7" s="29"/>
    </row>
    <row r="8" spans="1:14">
      <c r="A8" s="25" t="s">
        <v>560</v>
      </c>
      <c r="B8" s="26">
        <v>5600000</v>
      </c>
      <c r="C8" s="27">
        <v>4841200</v>
      </c>
      <c r="D8" s="27">
        <v>1889387</v>
      </c>
      <c r="E8" s="27">
        <v>758800</v>
      </c>
      <c r="F8" s="28">
        <v>2910540.8704919028</v>
      </c>
      <c r="G8" s="29"/>
    </row>
    <row r="9" spans="1:14">
      <c r="A9" s="25" t="s">
        <v>561</v>
      </c>
      <c r="B9" s="26">
        <v>1600000</v>
      </c>
      <c r="C9" s="27">
        <v>1509600</v>
      </c>
      <c r="D9" s="27">
        <v>1132115</v>
      </c>
      <c r="E9" s="27">
        <v>90400</v>
      </c>
      <c r="F9" s="28">
        <v>1112493.5080702275</v>
      </c>
      <c r="G9" s="29"/>
    </row>
    <row r="10" spans="1:14">
      <c r="A10" s="25" t="s">
        <v>562</v>
      </c>
      <c r="B10" s="26">
        <v>10000000</v>
      </c>
      <c r="C10" s="27">
        <v>8282000</v>
      </c>
      <c r="D10" s="27">
        <v>5722506</v>
      </c>
      <c r="E10" s="27">
        <v>1718000</v>
      </c>
      <c r="F10" s="28">
        <v>5059723.7304483308</v>
      </c>
      <c r="G10" s="29"/>
    </row>
    <row r="11" spans="1:14">
      <c r="A11" s="25" t="s">
        <v>563</v>
      </c>
      <c r="B11" s="26">
        <v>8000000</v>
      </c>
      <c r="C11" s="27">
        <v>6044000</v>
      </c>
      <c r="D11" s="27">
        <v>1503807</v>
      </c>
      <c r="E11" s="27">
        <v>1956000</v>
      </c>
      <c r="F11" s="28">
        <v>4043003.8917854326</v>
      </c>
      <c r="G11" s="29"/>
    </row>
    <row r="12" spans="1:14">
      <c r="A12" s="25" t="s">
        <v>564</v>
      </c>
      <c r="B12" s="26">
        <v>2000000</v>
      </c>
      <c r="C12" s="27">
        <v>1841000</v>
      </c>
      <c r="D12" s="27">
        <v>876473</v>
      </c>
      <c r="E12" s="27">
        <v>159000</v>
      </c>
      <c r="F12" s="28">
        <v>1788278.1041541605</v>
      </c>
      <c r="G12" s="29"/>
    </row>
    <row r="13" spans="1:14">
      <c r="A13" s="25" t="s">
        <v>565</v>
      </c>
      <c r="B13" s="26">
        <v>10000000</v>
      </c>
      <c r="C13" s="27">
        <v>6980000</v>
      </c>
      <c r="D13" s="27">
        <v>2412269</v>
      </c>
      <c r="E13" s="27">
        <v>3020000</v>
      </c>
      <c r="F13" s="28">
        <v>5155039.4237189824</v>
      </c>
      <c r="G13" s="29"/>
    </row>
    <row r="14" spans="1:14">
      <c r="A14" s="25" t="s">
        <v>566</v>
      </c>
      <c r="B14" s="26">
        <v>6000000</v>
      </c>
      <c r="C14" s="27">
        <v>3780000</v>
      </c>
      <c r="D14" s="27">
        <v>800446</v>
      </c>
      <c r="E14" s="27">
        <v>2220000</v>
      </c>
      <c r="F14" s="28">
        <v>2251999.5143699287</v>
      </c>
      <c r="G14" s="29"/>
    </row>
    <row r="15" spans="1:14">
      <c r="A15" s="25" t="s">
        <v>567</v>
      </c>
      <c r="B15" s="26">
        <v>2000000</v>
      </c>
      <c r="C15" s="27">
        <v>1482000</v>
      </c>
      <c r="D15" s="27">
        <v>99707</v>
      </c>
      <c r="E15" s="27">
        <v>518000</v>
      </c>
      <c r="F15" s="28">
        <v>942831.89780184941</v>
      </c>
      <c r="G15" s="29"/>
    </row>
    <row r="16" spans="1:14">
      <c r="A16" s="25" t="s">
        <v>568</v>
      </c>
      <c r="B16" s="26">
        <v>2000000</v>
      </c>
      <c r="C16" s="27">
        <v>1838000</v>
      </c>
      <c r="D16" s="27">
        <v>649073</v>
      </c>
      <c r="E16" s="27">
        <v>162000</v>
      </c>
      <c r="F16" s="28">
        <v>1639650.3463486689</v>
      </c>
      <c r="G16" s="29"/>
    </row>
    <row r="17" spans="1:7">
      <c r="A17" s="25" t="s">
        <v>569</v>
      </c>
      <c r="B17" s="26">
        <v>10000000</v>
      </c>
      <c r="C17" s="27">
        <v>5570000</v>
      </c>
      <c r="D17" s="27">
        <v>1456523</v>
      </c>
      <c r="E17" s="27">
        <v>4430000</v>
      </c>
      <c r="F17" s="28">
        <v>4471605.4795259712</v>
      </c>
      <c r="G17" s="29"/>
    </row>
    <row r="18" spans="1:7">
      <c r="A18" s="25" t="s">
        <v>570</v>
      </c>
      <c r="B18" s="26">
        <v>6000000</v>
      </c>
      <c r="C18" s="27">
        <v>3255000</v>
      </c>
      <c r="D18" s="27">
        <v>581502</v>
      </c>
      <c r="E18" s="27">
        <v>2745000</v>
      </c>
      <c r="F18" s="28">
        <v>2000037.7712277672</v>
      </c>
      <c r="G18" s="29"/>
    </row>
    <row r="19" spans="1:7">
      <c r="A19" s="25" t="s">
        <v>571</v>
      </c>
      <c r="B19" s="26">
        <v>2000000</v>
      </c>
      <c r="C19" s="27">
        <v>1188000</v>
      </c>
      <c r="D19" s="27">
        <v>0</v>
      </c>
      <c r="E19" s="27">
        <v>812000</v>
      </c>
      <c r="F19" s="28">
        <v>1114502.8024902032</v>
      </c>
      <c r="G19" s="29"/>
    </row>
    <row r="20" spans="1:7">
      <c r="A20" s="25" t="s">
        <v>572</v>
      </c>
      <c r="B20" s="26">
        <v>2000000</v>
      </c>
      <c r="C20" s="27">
        <v>1844000</v>
      </c>
      <c r="D20" s="27">
        <v>275078</v>
      </c>
      <c r="E20" s="27">
        <v>156000</v>
      </c>
      <c r="F20" s="28">
        <v>1568612.7842116267</v>
      </c>
      <c r="G20" s="29"/>
    </row>
    <row r="21" spans="1:7">
      <c r="A21" s="25" t="s">
        <v>573</v>
      </c>
      <c r="B21" s="26">
        <v>20000000</v>
      </c>
      <c r="C21" s="27">
        <v>8278000</v>
      </c>
      <c r="D21" s="27">
        <v>336409</v>
      </c>
      <c r="E21" s="27">
        <v>11722000</v>
      </c>
      <c r="F21" s="28">
        <v>5639427.0914131161</v>
      </c>
      <c r="G21" s="29"/>
    </row>
    <row r="22" spans="1:7">
      <c r="A22" s="25" t="s">
        <v>574</v>
      </c>
      <c r="B22" s="26">
        <v>20000000</v>
      </c>
      <c r="C22" s="27">
        <v>3530000</v>
      </c>
      <c r="D22" s="27">
        <v>0</v>
      </c>
      <c r="E22" s="27">
        <v>16470000</v>
      </c>
      <c r="F22" s="28">
        <v>2290957.1633807947</v>
      </c>
      <c r="G22" s="29"/>
    </row>
    <row r="23" spans="1:7">
      <c r="A23" s="25" t="s">
        <v>575</v>
      </c>
      <c r="B23" s="32">
        <v>20000000</v>
      </c>
      <c r="C23" s="28">
        <v>12271322.460000001</v>
      </c>
      <c r="D23" s="28">
        <v>1787784.13</v>
      </c>
      <c r="E23" s="28">
        <v>7728677.5399999991</v>
      </c>
      <c r="F23" s="28">
        <v>18419359.460000001</v>
      </c>
      <c r="G23" s="29"/>
    </row>
    <row r="24" spans="1:7">
      <c r="A24" s="25" t="s">
        <v>576</v>
      </c>
      <c r="B24" s="26">
        <v>30000000</v>
      </c>
      <c r="C24" s="27">
        <v>28537785</v>
      </c>
      <c r="D24" s="27">
        <v>0</v>
      </c>
      <c r="E24" s="27">
        <v>1461915</v>
      </c>
      <c r="F24" s="28">
        <v>17516592.360769182</v>
      </c>
      <c r="G24" s="29"/>
    </row>
    <row r="25" spans="1:7">
      <c r="A25" s="25" t="s">
        <v>577</v>
      </c>
      <c r="B25" s="33">
        <v>50000000</v>
      </c>
      <c r="C25" s="34">
        <v>14643733</v>
      </c>
      <c r="D25" s="34">
        <v>752120</v>
      </c>
      <c r="E25" s="34">
        <v>35356267</v>
      </c>
      <c r="F25" s="28">
        <v>11154260.190404428</v>
      </c>
      <c r="G25" s="35"/>
    </row>
    <row r="26" spans="1:7">
      <c r="A26" s="25" t="s">
        <v>578</v>
      </c>
      <c r="B26" s="26">
        <v>18000000</v>
      </c>
      <c r="C26" s="27">
        <v>17550000</v>
      </c>
      <c r="D26" s="27">
        <v>26945041</v>
      </c>
      <c r="E26" s="27">
        <v>450000</v>
      </c>
      <c r="F26" s="28">
        <v>2665131.0863949386</v>
      </c>
      <c r="G26" s="29"/>
    </row>
    <row r="27" spans="1:7">
      <c r="A27" s="25" t="s">
        <v>579</v>
      </c>
      <c r="B27" s="26">
        <v>10000000</v>
      </c>
      <c r="C27" s="27">
        <v>9350000</v>
      </c>
      <c r="D27" s="27">
        <v>9935609</v>
      </c>
      <c r="E27" s="27">
        <v>650000</v>
      </c>
      <c r="F27" s="28">
        <v>3441242.1338045746</v>
      </c>
      <c r="G27" s="29"/>
    </row>
    <row r="28" spans="1:7">
      <c r="A28" s="25" t="s">
        <v>580</v>
      </c>
      <c r="B28" s="26">
        <v>30000000</v>
      </c>
      <c r="C28" s="27">
        <v>1950000</v>
      </c>
      <c r="D28" s="27">
        <v>0</v>
      </c>
      <c r="E28" s="27">
        <v>28050000</v>
      </c>
      <c r="F28" s="28">
        <v>1426211.88309805</v>
      </c>
      <c r="G28" s="29"/>
    </row>
    <row r="29" spans="1:7">
      <c r="A29" s="25" t="s">
        <v>581</v>
      </c>
      <c r="B29" s="26">
        <v>8000000</v>
      </c>
      <c r="C29" s="27">
        <v>7740000</v>
      </c>
      <c r="D29" s="27">
        <v>6350122</v>
      </c>
      <c r="E29" s="27">
        <v>260000</v>
      </c>
      <c r="F29" s="28">
        <v>4158747.0744160637</v>
      </c>
      <c r="G29" s="29"/>
    </row>
    <row r="30" spans="1:7">
      <c r="A30" s="25" t="s">
        <v>582</v>
      </c>
      <c r="B30" s="26">
        <v>17000000</v>
      </c>
      <c r="C30" s="27">
        <v>14875000</v>
      </c>
      <c r="D30" s="27">
        <v>9866556</v>
      </c>
      <c r="E30" s="27">
        <v>2125000</v>
      </c>
      <c r="F30" s="28">
        <v>8155230.3033164488</v>
      </c>
      <c r="G30" s="29"/>
    </row>
    <row r="31" spans="1:7">
      <c r="A31" s="25" t="s">
        <v>583</v>
      </c>
      <c r="B31" s="26">
        <v>14000000</v>
      </c>
      <c r="C31" s="27">
        <v>5040000</v>
      </c>
      <c r="D31" s="27">
        <v>694597</v>
      </c>
      <c r="E31" s="27">
        <v>8960000</v>
      </c>
      <c r="F31" s="28">
        <v>3596974.9293475696</v>
      </c>
      <c r="G31" s="29"/>
    </row>
    <row r="32" spans="1:7">
      <c r="A32" s="25" t="s">
        <v>584</v>
      </c>
      <c r="B32" s="26">
        <v>6000000</v>
      </c>
      <c r="C32" s="27">
        <v>3390000</v>
      </c>
      <c r="D32" s="27">
        <v>551081</v>
      </c>
      <c r="E32" s="27">
        <v>2610000</v>
      </c>
      <c r="F32" s="28">
        <v>2652525.6136138295</v>
      </c>
      <c r="G32" s="29"/>
    </row>
    <row r="33" spans="1:14">
      <c r="A33" s="25" t="s">
        <v>585</v>
      </c>
      <c r="B33" s="26">
        <v>3000000</v>
      </c>
      <c r="C33" s="27">
        <v>2865000</v>
      </c>
      <c r="D33" s="27">
        <v>1724521</v>
      </c>
      <c r="E33" s="27">
        <v>135000</v>
      </c>
      <c r="F33" s="28">
        <v>1983225.5279540811</v>
      </c>
      <c r="G33" s="29"/>
    </row>
    <row r="34" spans="1:14">
      <c r="A34" s="25" t="s">
        <v>586</v>
      </c>
      <c r="B34" s="33">
        <v>10000000</v>
      </c>
      <c r="C34" s="34">
        <v>9300000</v>
      </c>
      <c r="D34" s="34">
        <v>6224645</v>
      </c>
      <c r="E34" s="34">
        <v>700000</v>
      </c>
      <c r="F34" s="28">
        <v>5559221.7182767969</v>
      </c>
      <c r="G34" s="35"/>
    </row>
    <row r="35" spans="1:14">
      <c r="A35" s="25" t="s">
        <v>587</v>
      </c>
      <c r="B35" s="33">
        <v>13000000</v>
      </c>
      <c r="C35" s="34">
        <v>7312500</v>
      </c>
      <c r="D35" s="34">
        <v>731736</v>
      </c>
      <c r="E35" s="34">
        <v>5687500</v>
      </c>
      <c r="F35" s="28">
        <v>7047947.4286707919</v>
      </c>
      <c r="G35" s="35"/>
    </row>
    <row r="36" spans="1:14">
      <c r="A36" s="25" t="s">
        <v>588</v>
      </c>
      <c r="B36" s="33">
        <v>5000000</v>
      </c>
      <c r="C36" s="34">
        <v>4800000</v>
      </c>
      <c r="D36" s="34">
        <v>3086117</v>
      </c>
      <c r="E36" s="34">
        <v>200000</v>
      </c>
      <c r="F36" s="28">
        <v>2467965.9764385386</v>
      </c>
      <c r="G36" s="35"/>
    </row>
    <row r="37" spans="1:14">
      <c r="A37" s="25" t="s">
        <v>589</v>
      </c>
      <c r="B37" s="32">
        <v>17289000</v>
      </c>
      <c r="C37" s="28">
        <v>0</v>
      </c>
      <c r="D37" s="28">
        <v>0</v>
      </c>
      <c r="E37" s="28">
        <v>0</v>
      </c>
      <c r="F37" s="28">
        <v>17289000</v>
      </c>
      <c r="G37" s="29"/>
    </row>
    <row r="38" spans="1:14" s="23" customFormat="1" ht="16.5" thickBot="1">
      <c r="A38" s="36" t="str">
        <f>'[1]2015 web version workings'!A40</f>
        <v>Total</v>
      </c>
      <c r="B38" s="37">
        <f>SUM(B3:B37)</f>
        <v>403289000</v>
      </c>
      <c r="C38" s="37">
        <f t="shared" ref="C38:F38" si="0">SUM(C3:C37)</f>
        <v>242037040.46000001</v>
      </c>
      <c r="D38" s="37">
        <f t="shared" si="0"/>
        <v>125340794.13</v>
      </c>
      <c r="E38" s="37">
        <f t="shared" si="0"/>
        <v>143962659.53999999</v>
      </c>
      <c r="F38" s="38">
        <f t="shared" si="0"/>
        <v>165436492.81009144</v>
      </c>
      <c r="G38" s="22"/>
      <c r="N38" s="24"/>
    </row>
    <row r="39" spans="1:14" ht="16.5" thickTop="1">
      <c r="A39" s="39"/>
    </row>
    <row r="40" spans="1:14">
      <c r="A40" s="39"/>
    </row>
  </sheetData>
  <autoFilter ref="A2:O38"/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web version</vt:lpstr>
      <vt:lpstr>CPF Private Equity 2015</vt:lpstr>
    </vt:vector>
  </TitlesOfParts>
  <Company>Northamptonshire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gsparks</dc:creator>
  <cp:lastModifiedBy>mmcauliffe</cp:lastModifiedBy>
  <dcterms:created xsi:type="dcterms:W3CDTF">2015-08-07T14:50:59Z</dcterms:created>
  <dcterms:modified xsi:type="dcterms:W3CDTF">2015-08-12T10:46:07Z</dcterms:modified>
</cp:coreProperties>
</file>